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6935" windowHeight="9045" firstSheet="27" activeTab="33"/>
  </bookViews>
  <sheets>
    <sheet name="1المؤشرات الرئيسيةص12" sheetId="1" r:id="rId1"/>
    <sheet name="تابع ج1ص13" sheetId="2" r:id="rId2"/>
    <sheet name="2اجمالي المؤشرات ص14" sheetId="3" r:id="rId3"/>
    <sheet name="3 المطارات دولي مختلف ص15 " sheetId="4" r:id="rId4"/>
    <sheet name="4 المطارات دولي خطوط ص16" sheetId="5" r:id="rId5"/>
    <sheet name=" 5المطارات داخلي خطوط ص17" sheetId="6" r:id="rId6"/>
    <sheet name="6مطارات داخلي+دولي خطوط ص18" sheetId="7" r:id="rId7"/>
    <sheet name="7بغداد دولي ص22" sheetId="8" r:id="rId8"/>
    <sheet name="8بغداد داخلي ص23" sheetId="9" r:id="rId9"/>
    <sheet name="9 بغداد اجمالي شركات ص25" sheetId="10" r:id="rId10"/>
    <sheet name="10بغداد بضاعة ص26" sheetId="11" r:id="rId11"/>
    <sheet name="11 بغداد بريدص27" sheetId="12" r:id="rId12"/>
    <sheet name="12اربيل دولي ص29" sheetId="13" r:id="rId13"/>
    <sheet name="13اربيل داخلي ص30" sheetId="14" r:id="rId14"/>
    <sheet name="14اربيل اجمالي شركات ص32" sheetId="15" r:id="rId15"/>
    <sheet name="15 اربيل بضاعة ص33" sheetId="16" r:id="rId16"/>
    <sheet name="16سليمانية دولي ص35" sheetId="17" r:id="rId17"/>
    <sheet name="17سليمانية داخلي ص36" sheetId="18" r:id="rId18"/>
    <sheet name="18سليمانية اجمالي شركات ص38" sheetId="19" r:id="rId19"/>
    <sheet name="19بضاعة سليمانيةص39" sheetId="20" r:id="rId20"/>
    <sheet name="20بصرة دولي ص41" sheetId="21" r:id="rId21"/>
    <sheet name=" 21بصرة داخلي ص42" sheetId="22" r:id="rId22"/>
    <sheet name="22بصرة اجمالي شركات ص44" sheetId="23" r:id="rId23"/>
    <sheet name="23بصرة بضاعة ص45" sheetId="24" r:id="rId24"/>
    <sheet name="24نجف دولي ص47" sheetId="25" r:id="rId25"/>
    <sheet name="25نجف داخلي ص48" sheetId="26" r:id="rId26"/>
    <sheet name="26نجف اجمالي شركات ص50" sheetId="27" r:id="rId27"/>
    <sheet name="27نجف بضاعةص51" sheetId="28" r:id="rId28"/>
    <sheet name="ورقة1" sheetId="29" state="hidden" r:id="rId29"/>
    <sheet name="ورقة2" sheetId="30" state="hidden" r:id="rId30"/>
    <sheet name="ورقة3" sheetId="31" state="hidden" r:id="rId31"/>
    <sheet name="28ناصرية دولي ص53" sheetId="32" r:id="rId32"/>
    <sheet name="30-29عاملين طبيعة عمل ص54" sheetId="33" r:id="rId33"/>
    <sheet name="32-31عاملين مستوى تعليمي ص56" sheetId="34" r:id="rId34"/>
  </sheets>
  <definedNames>
    <definedName name="_xlnm.Print_Area" localSheetId="21">' 21بصرة داخلي ص42'!$A$1:$H$21</definedName>
    <definedName name="_xlnm.Print_Area" localSheetId="5">' 5المطارات داخلي خطوط ص17'!$A$2:$H$18</definedName>
    <definedName name="_xlnm.Print_Area" localSheetId="10">'10بغداد بضاعة ص26'!$A$1:$E$19</definedName>
    <definedName name="_xlnm.Print_Area" localSheetId="11">'11 بغداد بريدص27'!$A$1:$E$21</definedName>
    <definedName name="_xlnm.Print_Area" localSheetId="12">'12اربيل دولي ص29'!$A$1:$H$22</definedName>
    <definedName name="_xlnm.Print_Area" localSheetId="13">'13اربيل داخلي ص30'!$A$1:$I$21</definedName>
    <definedName name="_xlnm.Print_Area" localSheetId="14">'14اربيل اجمالي شركات ص32'!$A$1:$H$11</definedName>
    <definedName name="_xlnm.Print_Area" localSheetId="15">'15 اربيل بضاعة ص33'!$A$1:$E$19</definedName>
    <definedName name="_xlnm.Print_Area" localSheetId="16">'16سليمانية دولي ص35'!$A$1:$I$23</definedName>
    <definedName name="_xlnm.Print_Area" localSheetId="17">'17سليمانية داخلي ص36'!$A$1:$I$21</definedName>
    <definedName name="_xlnm.Print_Area" localSheetId="18">'18سليمانية اجمالي شركات ص38'!$A$1:$H$12</definedName>
    <definedName name="_xlnm.Print_Area" localSheetId="19">'19بضاعة سليمانيةص39'!$A$1:$E$19</definedName>
    <definedName name="_xlnm.Print_Area" localSheetId="0">'1المؤشرات الرئيسيةص12'!$A$1:$F$17</definedName>
    <definedName name="_xlnm.Print_Area" localSheetId="20">'20بصرة دولي ص41'!$A$1:$H$21</definedName>
    <definedName name="_xlnm.Print_Area" localSheetId="22">'22بصرة اجمالي شركات ص44'!$A$1:$H$26</definedName>
    <definedName name="_xlnm.Print_Area" localSheetId="23">'23بصرة بضاعة ص45'!$A$1:$E$19</definedName>
    <definedName name="_xlnm.Print_Area" localSheetId="24">'24نجف دولي ص47'!$A$1:$I$21</definedName>
    <definedName name="_xlnm.Print_Area" localSheetId="25">'25نجف داخلي ص48'!$A$1:$I$21</definedName>
    <definedName name="_xlnm.Print_Area" localSheetId="26">'26نجف اجمالي شركات ص50'!$A$1:$H$51</definedName>
    <definedName name="_xlnm.Print_Area" localSheetId="27">'27نجف بضاعةص51'!$A$1:$E$20</definedName>
    <definedName name="_xlnm.Print_Area" localSheetId="31">'28ناصرية دولي ص53'!$A$1:$H$24</definedName>
    <definedName name="_xlnm.Print_Area" localSheetId="2">'2اجمالي المؤشرات ص14'!$A$1:$G$23</definedName>
    <definedName name="_xlnm.Print_Area" localSheetId="3">'3 المطارات دولي مختلف ص15 '!$A$1:$H$17</definedName>
    <definedName name="_xlnm.Print_Area" localSheetId="32">'30-29عاملين طبيعة عمل ص54'!$A$1:$F$19</definedName>
    <definedName name="_xlnm.Print_Area" localSheetId="33">'32-31عاملين مستوى تعليمي ص56'!$A$1:$E$32</definedName>
    <definedName name="_xlnm.Print_Area" localSheetId="4">'4 المطارات دولي خطوط ص16'!$A$1:$H$17</definedName>
    <definedName name="_xlnm.Print_Area" localSheetId="6">'6مطارات داخلي+دولي خطوط ص18'!$A$1:$H$18</definedName>
    <definedName name="_xlnm.Print_Area" localSheetId="7">'7بغداد دولي ص22'!$A$1:$H$22</definedName>
    <definedName name="_xlnm.Print_Area" localSheetId="8">'8بغداد داخلي ص23'!$A$1:$H$21</definedName>
    <definedName name="_xlnm.Print_Area" localSheetId="9">'9 بغداد اجمالي شركات ص25'!$A$1:$H$43</definedName>
    <definedName name="_xlnm.Print_Area" localSheetId="1">'تابع ج1ص13'!$A$1:$F$23</definedName>
  </definedNames>
  <calcPr calcMode="manual" fullCalcOnLoad="1"/>
</workbook>
</file>

<file path=xl/sharedStrings.xml><?xml version="1.0" encoding="utf-8"?>
<sst xmlns="http://schemas.openxmlformats.org/spreadsheetml/2006/main" count="1863" uniqueCount="666">
  <si>
    <t>التفاصيل</t>
  </si>
  <si>
    <t>ت</t>
  </si>
  <si>
    <t>ألمطارات</t>
  </si>
  <si>
    <t>عدد الطائرات</t>
  </si>
  <si>
    <t xml:space="preserve">    عدد الرحلات الاجمالي 
(الدولي + الداخلي)</t>
  </si>
  <si>
    <t xml:space="preserve">حركة المسافرين الاجمالي </t>
  </si>
  <si>
    <t>الهابطة</t>
  </si>
  <si>
    <t>المغادرة</t>
  </si>
  <si>
    <t>القادمون</t>
  </si>
  <si>
    <t>المغادرون</t>
  </si>
  <si>
    <t xml:space="preserve"> طائرات الخطوط الجوية العراقية (الناقل الوطني)</t>
  </si>
  <si>
    <t xml:space="preserve"> الطائرات المؤجرة</t>
  </si>
  <si>
    <t xml:space="preserve"> الطائرات الخاصة</t>
  </si>
  <si>
    <t>المجموع</t>
  </si>
  <si>
    <t>كانون الثاني</t>
  </si>
  <si>
    <t>شباط</t>
  </si>
  <si>
    <t>نيسان</t>
  </si>
  <si>
    <t>حزيران</t>
  </si>
  <si>
    <t>تموز</t>
  </si>
  <si>
    <t>تشرين الثاني</t>
  </si>
  <si>
    <t>الشهر</t>
  </si>
  <si>
    <t xml:space="preserve">مطار بغـــداد الدولي </t>
  </si>
  <si>
    <t xml:space="preserve">مطار البصرة الدولي </t>
  </si>
  <si>
    <t>شركات الطيران العاملة</t>
  </si>
  <si>
    <t>ألشهر</t>
  </si>
  <si>
    <t>جدول رقم (2) أ</t>
  </si>
  <si>
    <t xml:space="preserve">الطائرات العربية والاجنبية </t>
  </si>
  <si>
    <t/>
  </si>
  <si>
    <t>المطارات</t>
  </si>
  <si>
    <t xml:space="preserve"> </t>
  </si>
  <si>
    <t>جدول (1)</t>
  </si>
  <si>
    <t>جدول (5)</t>
  </si>
  <si>
    <t>Table (1)</t>
  </si>
  <si>
    <t>Airport</t>
  </si>
  <si>
    <t>Month</t>
  </si>
  <si>
    <t xml:space="preserve"> المجموع                 </t>
  </si>
  <si>
    <t>آب</t>
  </si>
  <si>
    <t>مطار أربيل الدولي</t>
  </si>
  <si>
    <t xml:space="preserve">مطار النجف الدولي </t>
  </si>
  <si>
    <t>أذار</t>
  </si>
  <si>
    <t>أيار</t>
  </si>
  <si>
    <t>أيلول</t>
  </si>
  <si>
    <t>تشرين الأول</t>
  </si>
  <si>
    <t>كانون الأول</t>
  </si>
  <si>
    <t xml:space="preserve">المجموع </t>
  </si>
  <si>
    <t xml:space="preserve">الهابطة </t>
  </si>
  <si>
    <t xml:space="preserve">المغادرة </t>
  </si>
  <si>
    <t xml:space="preserve">القادمون </t>
  </si>
  <si>
    <t xml:space="preserve">المغادرون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</si>
  <si>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</si>
  <si>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</si>
  <si>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</si>
  <si>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</si>
  <si>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</si>
  <si>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</si>
  <si>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</si>
  <si>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</si>
  <si>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</si>
  <si>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</si>
  <si>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</si>
  <si>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</si>
  <si>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</si>
  <si>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Total </t>
  </si>
  <si>
    <t>Landing</t>
  </si>
  <si>
    <t xml:space="preserve">Departing </t>
  </si>
  <si>
    <t>Arrivals</t>
  </si>
  <si>
    <t>Departures</t>
  </si>
  <si>
    <t>Baghdad International Airport</t>
  </si>
  <si>
    <t>Erbil International Airport</t>
  </si>
  <si>
    <t>Basrah  International Airport</t>
  </si>
  <si>
    <t>Najaf International Airport</t>
  </si>
  <si>
    <t>Company</t>
  </si>
  <si>
    <t>Unloaded</t>
  </si>
  <si>
    <t xml:space="preserve">Loaded </t>
  </si>
  <si>
    <t xml:space="preserve">March </t>
  </si>
  <si>
    <t xml:space="preserve">المفرغة </t>
  </si>
  <si>
    <t xml:space="preserve">المحملة </t>
  </si>
  <si>
    <t xml:space="preserve">المحملة  </t>
  </si>
  <si>
    <t>Number of Employees in  Iraqi Airways</t>
  </si>
  <si>
    <t>Number of Employees in Civil Aviation Authority</t>
  </si>
  <si>
    <t>Details</t>
  </si>
  <si>
    <t xml:space="preserve">No. of international flights </t>
  </si>
  <si>
    <t xml:space="preserve">No. of domestic flights </t>
  </si>
  <si>
    <t xml:space="preserve">عدد الرحلات الدولية  </t>
  </si>
  <si>
    <t xml:space="preserve">عدد الرحلات الداخلية </t>
  </si>
  <si>
    <t>جدول (2)</t>
  </si>
  <si>
    <t>Table (2)</t>
  </si>
  <si>
    <t>جدول (3)</t>
  </si>
  <si>
    <t>Table (3)</t>
  </si>
  <si>
    <t>جدول (4)</t>
  </si>
  <si>
    <t>Table (4)</t>
  </si>
  <si>
    <t>جدول (6)</t>
  </si>
  <si>
    <t>Table (6)</t>
  </si>
  <si>
    <t>جدول (7)</t>
  </si>
  <si>
    <t>Table (7)</t>
  </si>
  <si>
    <t>جدول (9)</t>
  </si>
  <si>
    <t>Table (9)</t>
  </si>
  <si>
    <t>جدول (10)</t>
  </si>
  <si>
    <t>جدول (13)</t>
  </si>
  <si>
    <t>[</t>
  </si>
  <si>
    <t>فلاي بغداد</t>
  </si>
  <si>
    <t>فلاي دبي</t>
  </si>
  <si>
    <t>بيكاسوس</t>
  </si>
  <si>
    <t>جدول (19)</t>
  </si>
  <si>
    <t>جدول (23)</t>
  </si>
  <si>
    <t>Table (23)</t>
  </si>
  <si>
    <t xml:space="preserve">مطار أربيل الدولي </t>
  </si>
  <si>
    <t xml:space="preserve">  مطار السليمانية الدولي </t>
  </si>
  <si>
    <t>Sulaimaniya International Airport</t>
  </si>
  <si>
    <t>Mosul International Airport *</t>
  </si>
  <si>
    <t xml:space="preserve">Sulaimaniya International Airport </t>
  </si>
  <si>
    <t>عدد الرحلات</t>
  </si>
  <si>
    <t>iraqi airways (international + domestic)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</si>
  <si>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</si>
  <si>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</si>
  <si>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</si>
  <si>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 xml:space="preserve">الوحدة القياسية </t>
  </si>
  <si>
    <t xml:space="preserve">Measure unit </t>
  </si>
  <si>
    <t xml:space="preserve"> حركة الطائرات                                                        </t>
  </si>
  <si>
    <t xml:space="preserve">Aircrafts movement </t>
  </si>
  <si>
    <t>Passengers movement</t>
  </si>
  <si>
    <t xml:space="preserve"> حركة المسافرين                      </t>
  </si>
  <si>
    <t>*Mosul International Airport</t>
  </si>
  <si>
    <t>* No movement due to terroristic actions</t>
  </si>
  <si>
    <t>Aircrafts movement</t>
  </si>
  <si>
    <t xml:space="preserve">حركة الطائرات                                                          </t>
  </si>
  <si>
    <t xml:space="preserve"> Passengers movement</t>
  </si>
  <si>
    <t xml:space="preserve">حركة المسافرين                     </t>
  </si>
  <si>
    <t xml:space="preserve"> Aircrafts movement</t>
  </si>
  <si>
    <t xml:space="preserve">حركة الطائرات                    </t>
  </si>
  <si>
    <t xml:space="preserve">حركة المسافرين                      </t>
  </si>
  <si>
    <t xml:space="preserve">*Mosul International Airport </t>
  </si>
  <si>
    <t xml:space="preserve"> مطار السليمانية الدولي</t>
  </si>
  <si>
    <t xml:space="preserve"> حركة الطائرات                     </t>
  </si>
  <si>
    <t xml:space="preserve"> حركة المسافرين                     </t>
  </si>
  <si>
    <t xml:space="preserve">حركة الطائرات                     </t>
  </si>
  <si>
    <t xml:space="preserve">حركة الطائرات                   </t>
  </si>
  <si>
    <t xml:space="preserve">الخطوط الجوية العراقية 
(دولي + داخلي)  
</t>
  </si>
  <si>
    <t xml:space="preserve">No. of  flights </t>
  </si>
  <si>
    <t>طن Ton</t>
  </si>
  <si>
    <t>Table (10)</t>
  </si>
  <si>
    <t>Table (19)</t>
  </si>
  <si>
    <t>جدول (18)</t>
  </si>
  <si>
    <t>Table (18)</t>
  </si>
  <si>
    <t>ــــ</t>
  </si>
  <si>
    <t>بوابة العراق</t>
  </si>
  <si>
    <t>AL-Arabia</t>
  </si>
  <si>
    <t>Middle East Airlines</t>
  </si>
  <si>
    <t>Royal Jordanian</t>
  </si>
  <si>
    <t xml:space="preserve"> حركة المسافرين                    </t>
  </si>
  <si>
    <t xml:space="preserve">  Passengers movement</t>
  </si>
  <si>
    <t>جدول (8)</t>
  </si>
  <si>
    <t>Table (8)</t>
  </si>
  <si>
    <t>جدول (11)</t>
  </si>
  <si>
    <t>Table (11)</t>
  </si>
  <si>
    <t>جدول (12)</t>
  </si>
  <si>
    <t>Table (12)</t>
  </si>
  <si>
    <t>جدول (15)</t>
  </si>
  <si>
    <t>Table (15)</t>
  </si>
  <si>
    <t>جدول (24)</t>
  </si>
  <si>
    <t>Table (24)</t>
  </si>
  <si>
    <t>العربية</t>
  </si>
  <si>
    <t>طيران الخليج</t>
  </si>
  <si>
    <t>اطلس كلوبل</t>
  </si>
  <si>
    <t>Atlas Global</t>
  </si>
  <si>
    <t>Pegasus</t>
  </si>
  <si>
    <t>Table (5)</t>
  </si>
  <si>
    <t>جدول (27)</t>
  </si>
  <si>
    <t>Table (27)</t>
  </si>
  <si>
    <t>الجنس</t>
  </si>
  <si>
    <t>طبيعة العمل     Work</t>
  </si>
  <si>
    <t xml:space="preserve">             المجموع             </t>
  </si>
  <si>
    <t xml:space="preserve">Sex </t>
  </si>
  <si>
    <t xml:space="preserve">هندسية 
 Engineering  </t>
  </si>
  <si>
    <t xml:space="preserve">       فنية       Technical </t>
  </si>
  <si>
    <t>ادارية
 Administrative</t>
  </si>
  <si>
    <t xml:space="preserve">ذكور </t>
  </si>
  <si>
    <t>Male</t>
  </si>
  <si>
    <t>إناث</t>
  </si>
  <si>
    <t>Female</t>
  </si>
  <si>
    <t>جدول (28)</t>
  </si>
  <si>
    <t>Table (28)</t>
  </si>
  <si>
    <t xml:space="preserve">المجموع               </t>
  </si>
  <si>
    <t>جدول (29)</t>
  </si>
  <si>
    <t>Table (29)</t>
  </si>
  <si>
    <t>الشهادات</t>
  </si>
  <si>
    <t>ذكور</t>
  </si>
  <si>
    <t xml:space="preserve">اناث </t>
  </si>
  <si>
    <t>دون الإبتدائية</t>
  </si>
  <si>
    <t>No certificate</t>
  </si>
  <si>
    <t>إبتدائية</t>
  </si>
  <si>
    <t>Primary</t>
  </si>
  <si>
    <t>متوسطة</t>
  </si>
  <si>
    <t>Intermediate</t>
  </si>
  <si>
    <t>إعدادية</t>
  </si>
  <si>
    <t xml:space="preserve">Secondary </t>
  </si>
  <si>
    <t xml:space="preserve">دبلوم </t>
  </si>
  <si>
    <t xml:space="preserve">Diploma </t>
  </si>
  <si>
    <t>Bachelor</t>
  </si>
  <si>
    <t>دبلوم عالي</t>
  </si>
  <si>
    <t>High Diploma</t>
  </si>
  <si>
    <t>ماجستير</t>
  </si>
  <si>
    <t>Master degree</t>
  </si>
  <si>
    <t>دكتوراه</t>
  </si>
  <si>
    <t>Ph.D</t>
  </si>
  <si>
    <t>جدول (30)</t>
  </si>
  <si>
    <t>Table (30)</t>
  </si>
  <si>
    <t>Certificate</t>
  </si>
  <si>
    <t>بكالوريوس</t>
  </si>
  <si>
    <t>الخطوط الجوية العراقية 
(دولي + داخلي)</t>
  </si>
  <si>
    <t>iraqi airways
(international + domestic)</t>
  </si>
  <si>
    <t xml:space="preserve">الخطوط الجوية العراقية 
(دولي + داخلي)  </t>
  </si>
  <si>
    <t xml:space="preserve">مجموع عدد الرحلات </t>
  </si>
  <si>
    <t>مجموع حركة المسافرين</t>
  </si>
  <si>
    <t xml:space="preserve">Total No. of flights </t>
  </si>
  <si>
    <t xml:space="preserve">Total Passengers movement  </t>
  </si>
  <si>
    <t>جدول (17)</t>
  </si>
  <si>
    <t>Table (17)</t>
  </si>
  <si>
    <t>Iraqi airways 
(international + domestic)</t>
  </si>
  <si>
    <t>مجموع عدد الرحلات</t>
  </si>
  <si>
    <t xml:space="preserve">مجموع حركة المسافرين </t>
  </si>
  <si>
    <t>Total Passengers movement</t>
  </si>
  <si>
    <t xml:space="preserve">مجموع حركة المسافرين  </t>
  </si>
  <si>
    <t>Total No. of flights</t>
  </si>
  <si>
    <t>ـــــ</t>
  </si>
  <si>
    <t>بكلوريوس</t>
  </si>
  <si>
    <t>ARMENIA</t>
  </si>
  <si>
    <t>ATA</t>
  </si>
  <si>
    <t xml:space="preserve">الاذرية </t>
  </si>
  <si>
    <t>AZERBAIJAN</t>
  </si>
  <si>
    <t xml:space="preserve">اجنحة الشام </t>
  </si>
  <si>
    <t>SHAM WINGS</t>
  </si>
  <si>
    <t>الاماراتية</t>
  </si>
  <si>
    <t>FLY BAGHDAD</t>
  </si>
  <si>
    <t>FLY DUBAI</t>
  </si>
  <si>
    <t>فلاي ناس</t>
  </si>
  <si>
    <t>FLY NAS</t>
  </si>
  <si>
    <t>GULF AIR</t>
  </si>
  <si>
    <t>IRAQ GATE</t>
  </si>
  <si>
    <t>الاردنية</t>
  </si>
  <si>
    <t>JORDAN</t>
  </si>
  <si>
    <t>الشرق الاوسط</t>
  </si>
  <si>
    <t>ME</t>
  </si>
  <si>
    <t xml:space="preserve">القطرية </t>
  </si>
  <si>
    <t>QESHEM</t>
  </si>
  <si>
    <t>TABAN</t>
  </si>
  <si>
    <t>زاكروس</t>
  </si>
  <si>
    <t>ZAGROS</t>
  </si>
  <si>
    <t>MEA</t>
  </si>
  <si>
    <t>Jordan</t>
  </si>
  <si>
    <t xml:space="preserve">اجنحة الناصر </t>
  </si>
  <si>
    <t xml:space="preserve">اطلس كلوبل </t>
  </si>
  <si>
    <t xml:space="preserve">فلاي بغداد </t>
  </si>
  <si>
    <t xml:space="preserve">فلاي ناس </t>
  </si>
  <si>
    <t xml:space="preserve">الايرانية </t>
  </si>
  <si>
    <t xml:space="preserve">الجزيرة </t>
  </si>
  <si>
    <t xml:space="preserve">الشرق الاوسط </t>
  </si>
  <si>
    <t xml:space="preserve">الباكستانية </t>
  </si>
  <si>
    <t xml:space="preserve">الملكية الاردنية </t>
  </si>
  <si>
    <t xml:space="preserve">السورية </t>
  </si>
  <si>
    <t xml:space="preserve">التركية </t>
  </si>
  <si>
    <t xml:space="preserve">زاكروس </t>
  </si>
  <si>
    <t>AL-NASER WINGS</t>
  </si>
  <si>
    <t xml:space="preserve">ASEMAN AIR </t>
  </si>
  <si>
    <t>ATLAS GLOBAL</t>
  </si>
  <si>
    <t>Azerbaijan Airlines</t>
  </si>
  <si>
    <t>CHAM WINGS</t>
  </si>
  <si>
    <t>Flydubai</t>
  </si>
  <si>
    <t>JAZEERA</t>
  </si>
  <si>
    <t>PAKISTAN AIRLINES</t>
  </si>
  <si>
    <t>ZAGROS AIR</t>
  </si>
  <si>
    <t>المصدر/ هيئة احصاء اقليم كردستان</t>
  </si>
  <si>
    <t>Source\ Kurdistan Regional Statistics Organization</t>
  </si>
  <si>
    <t>Fly Baghdad</t>
  </si>
  <si>
    <t>المصدر/ الشركة العامة للخطوط الجوية العراقية</t>
  </si>
  <si>
    <t xml:space="preserve">ـــــ </t>
  </si>
  <si>
    <t>ــــــ</t>
  </si>
  <si>
    <t>المصدر/ سلطة الطيران المدني</t>
  </si>
  <si>
    <t>اجمالي الايرادات المتحققة لسلطة الطيران المدني</t>
  </si>
  <si>
    <t>اجمالي الايرادات المتحققة للشركة العامة للخطوط الجوية العراقية</t>
  </si>
  <si>
    <t>Total revenues civil aviation authority</t>
  </si>
  <si>
    <t>Total revenues Iraqi airways responsible</t>
  </si>
  <si>
    <t xml:space="preserve">     عدم توفر البيانات من المصدر ( -)</t>
  </si>
  <si>
    <t xml:space="preserve"> ـــ عدم توفر البيانات الشهرية من المصدر والمتوفر مجموع الاشهر فقط</t>
  </si>
  <si>
    <t>التركية</t>
  </si>
  <si>
    <t>اجنحة الشام</t>
  </si>
  <si>
    <t>ارمينيا</t>
  </si>
  <si>
    <t>جدول (14)</t>
  </si>
  <si>
    <t xml:space="preserve"> المؤشر لسنة 2018                       </t>
  </si>
  <si>
    <t xml:space="preserve"> Indicator The year 2018</t>
  </si>
  <si>
    <t xml:space="preserve"> المؤشر لسنة 2019                       </t>
  </si>
  <si>
    <t xml:space="preserve">مطار الناصرية الدولي </t>
  </si>
  <si>
    <t>Nasiriya International Airport</t>
  </si>
  <si>
    <t xml:space="preserve"> حركة الطائرات وعدد الرحلات وحركة المسافرين في مطار بغداد الدولي (النقل الداخلي)  حسب الأشهر (للشركة العامة للخطوط الجوية العراقية) لسنة 2019 </t>
  </si>
  <si>
    <t xml:space="preserve">النشاط الإجمالي لحركة النقل الجوي في مطار بغداد الدولي (لمختلف شركات الطيران العراقية والعربية والأجنبية) لسنة 2019 </t>
  </si>
  <si>
    <t xml:space="preserve"> Total activity of air traffic at Baghdad International Airport (for the various Iraqi, Arab and foreign airlines) for the year 2019</t>
  </si>
  <si>
    <t xml:space="preserve">   كميـــــة البضاعة المنقولة من والى مطار بغداد الدولي حسب الأشهر (لمختلف شركات الطيران العراقية والعربية والأجنبية) لسنة 2019 (كغم)</t>
  </si>
  <si>
    <t xml:space="preserve"> Quantity of cargo Transported From - To Baghdad International Airport on By Month (for the various Iraqi, Arab and foreign airlines) for the year 2019(Kg)</t>
  </si>
  <si>
    <t xml:space="preserve"> كمية البضاعة البريدية المنقولة من والى مطار بغداد الدولي حسب الأشهر(لمختلف شركات الطيران العراقية والعربية والأجنبية) لسنة 2019 (كغم)</t>
  </si>
  <si>
    <t>Quantity of mail cargo transported  From - To Baghdad International Airport on By Month (for the various Iraqi, Arab and foreign airlines) for the year 2019(Kg)</t>
  </si>
  <si>
    <t xml:space="preserve"> حركة الطائرات وعدد الرحلات وحركة المسافرين في مطاراربيل الدولي (النقل الدولي) حسب الأشهر (لمختلف شركات الطيران العراقية والعربية والاجنبية) لسنة 2019 </t>
  </si>
  <si>
    <t xml:space="preserve">النشاط الإجمالي لحركة النقل الجوي في مطار اربيل الدولي (لمختلف شركات الطيران العراقية والعربية والأجنبية) لسنة 2019 </t>
  </si>
  <si>
    <t xml:space="preserve"> Total activity of air traffic at Erbil International Airport (for the various Iraqi, Arab and foreign airlines) for the year 2019</t>
  </si>
  <si>
    <t xml:space="preserve">حركة الطائرات وعدد الرحلات وحركة المسافرين في مطار السليمانية الدولي ( النقل الدولي) حسب الأشهر (لمختلف شركات الطيران العراقية والعربية والاجنبية) لسنة 2019 </t>
  </si>
  <si>
    <t xml:space="preserve"> حركة الطائرات وعدد الرحلات وحركة المسافرين في مطارالسليمانية الدولي (النقل الداخلي) حسب الأشهر (للشركة العامة للخطوط الجوية العراقية) لسنة 2019 </t>
  </si>
  <si>
    <t>النشاط الأجمالي لحركة النقل الجوي في مطار السليمانية الدولي (لمختلف شركات الطيران العراقية والعربية والأجنبية) لسنة 2019</t>
  </si>
  <si>
    <t xml:space="preserve"> Total activity of air traffic at al-Sulaimaniya International Airport (for the various Iraqi, Arab and foreign airlines) for the year 2019</t>
  </si>
  <si>
    <t xml:space="preserve"> كمية البضاعة المنقولة من والى مطار السليمانية  الدولي حسب الأشهر (لمختلف شركات الطيران العراقية والعربية والأجنبية) لسنة 2019 (كغم) </t>
  </si>
  <si>
    <t>Quantity of cargo transported (Kg) from  to al-Sulaimaniya international airport By Month (for the various Iraqi, Arab and foreign airlines) for the year 2019(Kg)</t>
  </si>
  <si>
    <t xml:space="preserve">حركة الطائرات وعدد الرحلات وحركة المسافرين في مطار البصرة الدولي ( النقل الدولي) حسب الأشهر (لمختلف شركات الطيران العراقية والعربية والاجنبية) لسنة 2019 </t>
  </si>
  <si>
    <t>حركة الطائرات وعدد الرحلات وحركة المسافرين في مطارالبصرة الدولي ( النقل الداخلي) حسب الأشهر(للشركة العامة للخطوط الجوية العراقية) لسنة 2019</t>
  </si>
  <si>
    <t>النشاط الأجمالي لحركة النقل الجوي في مطارالبصرة الدولي (لمختلف شركات الطيران العراقية والعربية والأجنبية) لسنة 2019</t>
  </si>
  <si>
    <t xml:space="preserve"> كمية البضاعة المنقولة من والى مطارالبصرة  الدولي حسب الأشهر (لمختلف شركات الطيران العراقية والعربية والأجنبية) لسنة 2019 (كغم)    </t>
  </si>
  <si>
    <t>حركة الطائرات وعدد الرحلات وحركة المسافرين في مطارالنجف الدولي ( النقل الداخلي) حسب الأشهر(للشركة العامة للخطوط الجوية العراقية) لسنة 2019</t>
  </si>
  <si>
    <t>النشاط الأجمالي لحركة النقل الجوي في مطارالنجف الدولي (لمختلف شركات الطيران العراقية والعربية والأجنبية) لسنة 2019</t>
  </si>
  <si>
    <t xml:space="preserve"> Total activity of air traffic at  al- Najaf International Airport (for the various Iraqi, Arab and foreign airlines) for the year 2019</t>
  </si>
  <si>
    <t xml:space="preserve"> كمية البضاعة المنقولة من والى مطارالنجف الدولي حسب الاشهر (لمختلف شركات الطيران العراقية والعربية والأجنبية) لسنة 2019 (كغم) </t>
  </si>
  <si>
    <t>Quantity of cargo transported from to al- Najaf international airport By Month (for the various Iraqi, Arab and foreign airlines) for the year 2019 (Kg)</t>
  </si>
  <si>
    <t xml:space="preserve">Data unavailable Al-month from Source ـــ  </t>
  </si>
  <si>
    <t xml:space="preserve"> Number of Employees in Air Transport Activity (Civil Aviation Authority) By Type of work and sex For the year 2019</t>
  </si>
  <si>
    <t xml:space="preserve"> Number of Employees in Air Transport Activity (Civil Aviation Authority) By Type of work and sex For the year2019</t>
  </si>
  <si>
    <t>جدول (31)</t>
  </si>
  <si>
    <t>Table (31)</t>
  </si>
  <si>
    <t xml:space="preserve"> المؤشرات الرئيسة لنشاط النقل الجوي في القطاع الحكومي والعام لسنتي (2018-2019)    </t>
  </si>
  <si>
    <t xml:space="preserve">Key Indicators of Air Transport in Public and Governmental Sector For The year (2018-2019) </t>
  </si>
  <si>
    <t>Quantity of cargo transported (Kg) from  to al- Basrah international airport By Month (for the various Iraqi, Arab and foreign airlines) for the year 2019(Kg)</t>
  </si>
  <si>
    <t>حركة الطائرات وعدد الرحلات وحركة المسافرين في مطار النجف الدولي (النقل الدولي) حسب الأشهر (لمختلف شركات الطيران العراقية والعربية والاجنبية) لسنة 2019</t>
  </si>
  <si>
    <t>Basrah International Airport</t>
  </si>
  <si>
    <t xml:space="preserve">  IndicatorThe year 2019</t>
  </si>
  <si>
    <t>مليون دينار million I.D</t>
  </si>
  <si>
    <t xml:space="preserve">Turkish </t>
  </si>
  <si>
    <t xml:space="preserve">تابان </t>
  </si>
  <si>
    <t>القطرية</t>
  </si>
  <si>
    <t>اذربيجان</t>
  </si>
  <si>
    <t xml:space="preserve">Azarbaijan </t>
  </si>
  <si>
    <t xml:space="preserve"> الاردنية</t>
  </si>
  <si>
    <t>Turkish</t>
  </si>
  <si>
    <t>Emiratcs</t>
  </si>
  <si>
    <t xml:space="preserve"> Total activity of air traffic at  al- Basrah International Airport (for the various Iraqi, Arab and foreign airlines) for the year 2019</t>
  </si>
  <si>
    <t xml:space="preserve">اسيمان  </t>
  </si>
  <si>
    <t>عطا</t>
  </si>
  <si>
    <t xml:space="preserve">كيش </t>
  </si>
  <si>
    <t>ماهان</t>
  </si>
  <si>
    <t xml:space="preserve">ميراج </t>
  </si>
  <si>
    <t>عمان</t>
  </si>
  <si>
    <t xml:space="preserve">بويا  </t>
  </si>
  <si>
    <t xml:space="preserve">قشم  </t>
  </si>
  <si>
    <t>سلام</t>
  </si>
  <si>
    <t xml:space="preserve">SYRIAN </t>
  </si>
  <si>
    <t xml:space="preserve">SALAM </t>
  </si>
  <si>
    <t xml:space="preserve">TABAN </t>
  </si>
  <si>
    <t xml:space="preserve">Qeshm </t>
  </si>
  <si>
    <t>Qatar</t>
  </si>
  <si>
    <t xml:space="preserve">OMAN </t>
  </si>
  <si>
    <t xml:space="preserve">MERAJ </t>
  </si>
  <si>
    <t xml:space="preserve">Mahan </t>
  </si>
  <si>
    <t xml:space="preserve">KUWAIT </t>
  </si>
  <si>
    <t xml:space="preserve">الكويت </t>
  </si>
  <si>
    <t xml:space="preserve">KISH </t>
  </si>
  <si>
    <t>IRAN</t>
  </si>
  <si>
    <t xml:space="preserve">Gulf </t>
  </si>
  <si>
    <t xml:space="preserve">POUYA </t>
  </si>
  <si>
    <t>نسخة احتياط</t>
  </si>
  <si>
    <t>حركة الطائرات وعدد الرحلات وحركة المسافرين في مطار الناصرية الدولي ( النقل الدولي) حسب الأشهر (للشركة العامة للخطوط الجوية العراقية)  لسنة 2019</t>
  </si>
  <si>
    <t xml:space="preserve"> Indicator The year 2019</t>
  </si>
  <si>
    <t>رحلة Flight</t>
  </si>
  <si>
    <t>عدد Number</t>
  </si>
  <si>
    <t xml:space="preserve"> مسافرPassenger</t>
  </si>
  <si>
    <t>Annual percentage of change for the years %2018-2019</t>
  </si>
  <si>
    <t xml:space="preserve">Unloade : carego imported </t>
  </si>
  <si>
    <t xml:space="preserve">البضاعة المفرغة :- هي البضاعة الواردة (من الخارج ) </t>
  </si>
  <si>
    <t xml:space="preserve">البضاعة المحملة :- هي البضاعة المصدرة (الى الخارج) </t>
  </si>
  <si>
    <t xml:space="preserve">المجموع الكلي </t>
  </si>
  <si>
    <t>عدد الطائرات العاملة في المطارات العراقية للشركة العامة للخطوط الجوية العراقية</t>
  </si>
  <si>
    <t>اجمالي الاجور والمزايا المدفوعة للعاملين في سلطة الطيران المدني</t>
  </si>
  <si>
    <t>اجمالي الاجور والمزايا المدفوعة للعاملين في الشركة العامة للخطوط الجوية العراقية</t>
  </si>
  <si>
    <t>Total Wages and bonuses paid for the Employees in Civil Aviation Authority</t>
  </si>
  <si>
    <t>Total Wages and bonuses paid for the Employees in  Iraqi Airways</t>
  </si>
  <si>
    <t>Aircrafts movement and Passengers movement in Baghdad International Airport (domestic transport) By Month (on Iraqi Airways) For the year 2019</t>
  </si>
  <si>
    <t>Aircrafts movement and Passengers movement in Erbil International Airport (International Transport) By Month (for the various Iraqi, Arab and foreign airlines) for the year 2019</t>
  </si>
  <si>
    <t>Aircrafts movement and Passengers movement in Erbil International Airport (domestic transport) By Month (on Iraqi Airways) For the year 2019</t>
  </si>
  <si>
    <t>Aircrafts movement, number of flights and passenger traffic at Sulaymaniyah International Airport (international transport) By Month( for the various Iraqi, Arab and foreign airlines) for the year 2019</t>
  </si>
  <si>
    <t>Aircrafts movement and Number of Passengers in al-Sulaimaniya International Airport (domestic Transport) By Month (on Iraqi Airways) For the year 2019</t>
  </si>
  <si>
    <t>Aircrafts movement, number of flights and passenger traffic at al- Basrah International Airport (international transport) By Month( for the various Iraqi, Arab and foreign airlines) for the year 2019</t>
  </si>
  <si>
    <t>Aircrafts movement, number of flights and passenger traffic at al- Basrah International Airport (domestic Transport) By Month (on Iraqi Airways) For the year 2019</t>
  </si>
  <si>
    <t>Aircrafts movement, number of flights and passenger traffic at al- Najaf International Airport (international transport) By Month (for the various Iraqi, Arab and foreign airlines for the year 2019</t>
  </si>
  <si>
    <t>Aircrafts movement, number of flights and passenger traffic at  al- Najaf International Airport (domestic Transport) By Month (on Iraqi Airways) For the year 2019</t>
  </si>
  <si>
    <t>Number of aircrafts in-service in the Iraqi airports of Iraqi airways</t>
  </si>
  <si>
    <t>Table (13)</t>
  </si>
  <si>
    <t>Table(14)</t>
  </si>
  <si>
    <t>جدول (20)</t>
  </si>
  <si>
    <t>Table (20)</t>
  </si>
  <si>
    <t>** مطار الموصل الدولي الحركة متوقفة فية بسبب الأعمال الأرهابية .</t>
  </si>
  <si>
    <t>* لايوجد نقل داخلي</t>
  </si>
  <si>
    <t>* No internal transport</t>
  </si>
  <si>
    <t>Note: The statistics in the above table concerning the air movement of all airports (except Mosul airport) and Nasiriya International Airport no internal transport .</t>
  </si>
  <si>
    <t xml:space="preserve">* النقل الدولي فقط للشركة العامة للخطوط الجوية العراقية </t>
  </si>
  <si>
    <t xml:space="preserve">** International Transport only of Iraqi Airways  </t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</si>
  <si>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>(دولي + داخلي)</t>
    </r>
  </si>
  <si>
    <r>
      <t xml:space="preserve">Total number of flights </t>
    </r>
    <r>
      <rPr>
        <b/>
        <sz val="14"/>
        <color indexed="10"/>
        <rFont val="Arial"/>
        <family val="2"/>
      </rPr>
      <t>(landing + departing)</t>
    </r>
    <r>
      <rPr>
        <b/>
        <sz val="14"/>
        <rFont val="Arial"/>
        <family val="2"/>
      </rPr>
      <t xml:space="preserve">  in the Iraqi airports of Iraqi airways </t>
    </r>
    <r>
      <rPr>
        <b/>
        <sz val="14"/>
        <color indexed="10"/>
        <rFont val="Arial"/>
        <family val="2"/>
      </rPr>
      <t xml:space="preserve">(international + internal)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</si>
  <si>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>(دولي)</t>
    </r>
  </si>
  <si>
    <r>
      <t>Total number of flights</t>
    </r>
    <r>
      <rPr>
        <b/>
        <sz val="14"/>
        <color indexed="10"/>
        <rFont val="Arial"/>
        <family val="2"/>
      </rPr>
      <t xml:space="preserve"> (landing + departing)</t>
    </r>
    <r>
      <rPr>
        <b/>
        <sz val="14"/>
        <rFont val="Arial"/>
        <family val="2"/>
      </rPr>
      <t xml:space="preserve"> in the Iraqi airports of Iraqi airways</t>
    </r>
    <r>
      <rPr>
        <b/>
        <sz val="14"/>
        <color indexed="10"/>
        <rFont val="Arial"/>
        <family val="2"/>
      </rPr>
      <t xml:space="preserve"> (international)  </t>
    </r>
    <r>
      <rPr>
        <b/>
        <sz val="14"/>
        <rFont val="Arial"/>
        <family val="2"/>
      </rPr>
      <t xml:space="preserve">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</si>
  <si>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>(داخلي)</t>
    </r>
  </si>
  <si>
    <r>
      <t xml:space="preserve">Total number of flights </t>
    </r>
    <r>
      <rPr>
        <b/>
        <sz val="14"/>
        <color indexed="10"/>
        <rFont val="Arial"/>
        <family val="2"/>
      </rPr>
      <t>(landing + departing)</t>
    </r>
    <r>
      <rPr>
        <b/>
        <sz val="14"/>
        <rFont val="Arial"/>
        <family val="2"/>
      </rPr>
      <t xml:space="preserve"> in the Iraqi airports of Iraqi airways</t>
    </r>
    <r>
      <rPr>
        <b/>
        <sz val="14"/>
        <color indexed="10"/>
        <rFont val="Arial"/>
        <family val="2"/>
      </rPr>
      <t xml:space="preserve"> (internal) </t>
    </r>
    <r>
      <rPr>
        <b/>
        <sz val="14"/>
        <rFont val="Arial"/>
        <family val="2"/>
      </rPr>
      <t xml:space="preserve">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</si>
  <si>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  <r>
      <rPr>
        <b/>
        <sz val="14"/>
        <rFont val="Arial"/>
        <family val="2"/>
      </rPr>
      <t xml:space="preserve">                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</si>
  <si>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in the Iraqi airports of Iraqi airways </t>
    </r>
    <r>
      <rPr>
        <b/>
        <sz val="14"/>
        <color indexed="10"/>
        <rFont val="Arial"/>
        <family val="2"/>
      </rPr>
      <t xml:space="preserve">(international + internal) </t>
    </r>
    <r>
      <rPr>
        <b/>
        <sz val="14"/>
        <rFont val="Arial"/>
        <family val="2"/>
      </rPr>
      <t xml:space="preserve">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</si>
  <si>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  <r>
      <rPr>
        <b/>
        <sz val="14"/>
        <rFont val="Arial"/>
        <family val="2"/>
      </rPr>
      <t xml:space="preserve">                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</si>
  <si>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in the Iraqi airports of Iraqi airways </t>
    </r>
    <r>
      <rPr>
        <b/>
        <sz val="14"/>
        <color indexed="10"/>
        <rFont val="Arial"/>
        <family val="2"/>
      </rPr>
      <t>(international)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</si>
  <si>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</si>
  <si>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>(landing)</t>
    </r>
    <r>
      <rPr>
        <b/>
        <sz val="14"/>
        <rFont val="Arial"/>
        <family val="2"/>
      </rPr>
      <t xml:space="preserve"> in the Iraqi airports of Iraqi airways  </t>
    </r>
    <r>
      <rPr>
        <b/>
        <sz val="14"/>
        <color indexed="10"/>
        <rFont val="Arial"/>
        <family val="2"/>
      </rPr>
      <t>(internal)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</si>
  <si>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</si>
  <si>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 xml:space="preserve">(departing) </t>
    </r>
    <r>
      <rPr>
        <b/>
        <sz val="14"/>
        <rFont val="Arial"/>
        <family val="2"/>
      </rPr>
      <t xml:space="preserve">in the Iraqi airports of Iraqi airways </t>
    </r>
    <r>
      <rPr>
        <b/>
        <sz val="14"/>
        <color indexed="10"/>
        <rFont val="Arial"/>
        <family val="2"/>
      </rPr>
      <t>(international + internal)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</si>
  <si>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</si>
  <si>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>(departing)</t>
    </r>
    <r>
      <rPr>
        <b/>
        <sz val="14"/>
        <rFont val="Arial"/>
        <family val="2"/>
      </rPr>
      <t xml:space="preserve"> in the Iraqi airports of Iraqi airways  </t>
    </r>
    <r>
      <rPr>
        <b/>
        <sz val="14"/>
        <color indexed="10"/>
        <rFont val="Arial"/>
        <family val="2"/>
      </rPr>
      <t>(international)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</si>
  <si>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</si>
  <si>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 xml:space="preserve">(departing) </t>
    </r>
    <r>
      <rPr>
        <b/>
        <sz val="14"/>
        <rFont val="Arial"/>
        <family val="2"/>
      </rPr>
      <t xml:space="preserve">in the Iraqi airports of Iraqi airways             </t>
    </r>
    <r>
      <rPr>
        <b/>
        <sz val="14"/>
        <color indexed="10"/>
        <rFont val="Arial"/>
        <family val="2"/>
      </rPr>
      <t xml:space="preserve"> (internal)</t>
    </r>
    <r>
      <rPr>
        <b/>
        <sz val="14"/>
        <rFont val="Arial"/>
        <family val="2"/>
      </rPr>
      <t xml:space="preserve">             </t>
    </r>
  </si>
  <si>
    <r>
      <t xml:space="preserve">Total number passengers </t>
    </r>
    <r>
      <rPr>
        <b/>
        <sz val="14"/>
        <color indexed="10"/>
        <rFont val="Arial"/>
        <family val="2"/>
      </rPr>
      <t>(arrivals + departuers)</t>
    </r>
    <r>
      <rPr>
        <b/>
        <sz val="14"/>
        <rFont val="Arial"/>
        <family val="2"/>
      </rPr>
      <t xml:space="preserve"> for Iraqi airways by airport </t>
    </r>
    <r>
      <rPr>
        <b/>
        <sz val="14"/>
        <color indexed="10"/>
        <rFont val="Arial"/>
        <family val="2"/>
      </rPr>
      <t>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</si>
  <si>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airways by airport </t>
    </r>
    <r>
      <rPr>
        <b/>
        <sz val="14"/>
        <color indexed="10"/>
        <rFont val="Arial"/>
        <family val="2"/>
      </rPr>
      <t>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</si>
  <si>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</si>
  <si>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</si>
  <si>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</si>
  <si>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</si>
  <si>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</si>
  <si>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</si>
  <si>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</si>
  <si>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 xml:space="preserve">عدد العاملين </t>
    </r>
    <r>
      <rPr>
        <b/>
        <sz val="14"/>
        <color indexed="8"/>
        <rFont val="Arial"/>
        <family val="2"/>
      </rPr>
      <t>في سلط</t>
    </r>
    <r>
      <rPr>
        <b/>
        <sz val="14"/>
        <rFont val="Arial"/>
        <family val="2"/>
      </rPr>
      <t>ة الطيران المدني</t>
    </r>
  </si>
  <si>
    <r>
      <t xml:space="preserve">عدد العاملين </t>
    </r>
    <r>
      <rPr>
        <b/>
        <sz val="14"/>
        <color indexed="8"/>
        <rFont val="Arial"/>
        <family val="2"/>
      </rPr>
      <t>في الشرك</t>
    </r>
    <r>
      <rPr>
        <b/>
        <sz val="14"/>
        <rFont val="Arial"/>
        <family val="2"/>
      </rPr>
      <t xml:space="preserve">ة العامة للخطوط الجوية العراقية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</si>
  <si>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</si>
  <si>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 + departing)</t>
    </r>
    <r>
      <rPr>
        <b/>
        <sz val="14"/>
        <rFont val="Arial"/>
        <family val="2"/>
      </rPr>
      <t xml:space="preserve"> on Iraqi airports For The Various Iraqi, Arab And Foreign Airlines   </t>
    </r>
  </si>
  <si>
    <r>
      <t>اجمالي حركة الطائرات</t>
    </r>
    <r>
      <rPr>
        <b/>
        <sz val="14"/>
        <color indexed="10"/>
        <rFont val="Arial"/>
        <family val="2"/>
      </rPr>
      <t xml:space="preserve"> (الهابطة)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</si>
  <si>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on Iraqiairports For The Various Iraqi, Arab And Foreign Airlines   </t>
    </r>
  </si>
  <si>
    <r>
      <t xml:space="preserve">اجمالي حركة الطائرات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</si>
  <si>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>Total number of flights</t>
    </r>
    <r>
      <rPr>
        <b/>
        <sz val="14"/>
        <color indexed="10"/>
        <rFont val="Arial"/>
        <family val="2"/>
      </rPr>
      <t xml:space="preserve"> (departing)</t>
    </r>
    <r>
      <rPr>
        <b/>
        <sz val="14"/>
        <rFont val="Arial"/>
        <family val="2"/>
      </rPr>
      <t xml:space="preserve"> on Iraqiairports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</si>
  <si>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</si>
  <si>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</si>
  <si>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</si>
  <si>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 xml:space="preserve">اجمالي كمية البضاعة المنقولة والبريد </t>
    </r>
    <r>
      <rPr>
        <b/>
        <sz val="14"/>
        <color indexed="10"/>
        <rFont val="Arial"/>
        <family val="2"/>
      </rPr>
      <t>(المفرغة + 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 
 </t>
    </r>
  </si>
  <si>
    <r>
      <t xml:space="preserve">Total Quantity of goods and mail goods </t>
    </r>
    <r>
      <rPr>
        <b/>
        <sz val="14"/>
        <color indexed="10"/>
        <rFont val="Arial"/>
        <family val="2"/>
      </rPr>
      <t xml:space="preserve">(Unloaded + loaded) </t>
    </r>
    <r>
      <rPr>
        <b/>
        <sz val="14"/>
        <rFont val="Arial"/>
        <family val="2"/>
      </rPr>
      <t>transported  For The Various Iraqi, Arab And Foreign Airlines in Iraqi airports</t>
    </r>
  </si>
  <si>
    <r>
      <t xml:space="preserve">اجمالي كمية البضاعة المنقولة </t>
    </r>
    <r>
      <rPr>
        <b/>
        <sz val="14"/>
        <color indexed="10"/>
        <rFont val="Arial"/>
        <family val="2"/>
      </rPr>
      <t>(المفرغة + 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</si>
  <si>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(Unloaded + loaded) </t>
    </r>
    <r>
      <rPr>
        <b/>
        <sz val="14"/>
        <rFont val="Arial"/>
        <family val="2"/>
      </rPr>
      <t>transported  For The Various Iraqi, Arab And Foreign Airlines in Iraqi airports</t>
    </r>
  </si>
  <si>
    <r>
      <t>اجمالي كمية البضاعة المنقولة</t>
    </r>
    <r>
      <rPr>
        <b/>
        <sz val="14"/>
        <color indexed="10"/>
        <rFont val="Arial"/>
        <family val="2"/>
      </rPr>
      <t xml:space="preserve"> (المفرغة)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</si>
  <si>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(Unloaded) </t>
    </r>
    <r>
      <rPr>
        <b/>
        <sz val="14"/>
        <rFont val="Arial"/>
        <family val="2"/>
      </rPr>
      <t>transported  For The Various Iraqi, Arab And Foreign Airlines in Iraqi airports</t>
    </r>
  </si>
  <si>
    <r>
      <t xml:space="preserve">اجمالي كمية البضاعة المنقولة  </t>
    </r>
    <r>
      <rPr>
        <b/>
        <sz val="14"/>
        <color indexed="10"/>
        <rFont val="Arial"/>
        <family val="2"/>
      </rPr>
      <t>(المحملة)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</si>
  <si>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(loaded) </t>
    </r>
    <r>
      <rPr>
        <b/>
        <sz val="14"/>
        <rFont val="Arial"/>
        <family val="2"/>
      </rPr>
      <t>transported  For The Various Iraqi, Arab And Foreign Airlines in Iraqi airports</t>
    </r>
  </si>
  <si>
    <t>الاذربيجانية</t>
  </si>
  <si>
    <t>تيل وند</t>
  </si>
  <si>
    <t>اوتير</t>
  </si>
  <si>
    <t>اور للطيران</t>
  </si>
  <si>
    <t>رحلات متفرقة غير منتظمة</t>
  </si>
  <si>
    <t>Fly DUBAI</t>
  </si>
  <si>
    <t>MAHAN</t>
  </si>
  <si>
    <t>Our Airways</t>
  </si>
  <si>
    <t>Teel Wind</t>
  </si>
  <si>
    <t>Oteer</t>
  </si>
  <si>
    <t>Irregular sporadic trips</t>
  </si>
  <si>
    <t>المصرية</t>
  </si>
  <si>
    <t>الاماراتية EK</t>
  </si>
  <si>
    <t>كيش</t>
  </si>
  <si>
    <t>KNE</t>
  </si>
  <si>
    <t>المصرية MS</t>
  </si>
  <si>
    <t>النيل</t>
  </si>
  <si>
    <t>ONUR</t>
  </si>
  <si>
    <t>قشم</t>
  </si>
  <si>
    <t>القطرية QR</t>
  </si>
  <si>
    <t>السورية RB</t>
  </si>
  <si>
    <t>السعودية</t>
  </si>
  <si>
    <t>تابان</t>
  </si>
  <si>
    <t>تايلند</t>
  </si>
  <si>
    <t>التركية TK</t>
  </si>
  <si>
    <t>لانيس</t>
  </si>
  <si>
    <t>iraqi airways 
(international + domestic)</t>
  </si>
  <si>
    <t>ARABIA</t>
  </si>
  <si>
    <t xml:space="preserve">ATA </t>
  </si>
  <si>
    <t>EGYPT</t>
  </si>
  <si>
    <t>EK</t>
  </si>
  <si>
    <t>KISH</t>
  </si>
  <si>
    <t>MS</t>
  </si>
  <si>
    <t>Nile</t>
  </si>
  <si>
    <t>pegasus</t>
  </si>
  <si>
    <t>QR</t>
  </si>
  <si>
    <t>RB</t>
  </si>
  <si>
    <t>الاردنية رويال</t>
  </si>
  <si>
    <t xml:space="preserve"> ROYAL JORDAN</t>
  </si>
  <si>
    <t>SAUDIA</t>
  </si>
  <si>
    <t>SYRIAN</t>
  </si>
  <si>
    <t>Tailaind</t>
  </si>
  <si>
    <t>TK</t>
  </si>
  <si>
    <t>LANES</t>
  </si>
  <si>
    <t xml:space="preserve"> ـــ عدم توفر البيانات من المصدر </t>
  </si>
  <si>
    <t>يتبع جدول (1)</t>
  </si>
  <si>
    <t>Con . Table (1)</t>
  </si>
  <si>
    <t xml:space="preserve"> إجمالي المؤشرات الرئيسة لنشاط النقل الجوي في القطاع الحكومي والعام (لمختلف شركات الطيران العراقية والعربية والأجنبية) لسنتي (2018-2019)    </t>
  </si>
  <si>
    <t xml:space="preserve">Total Key Indicators of Air Transport in Public and Governmental (For The Various Iraqi, Arab And Foreign Airlines) For The Year (2018-2019)  </t>
  </si>
  <si>
    <t>حركة الطائرات وعدد الرحلات وحركة المسافرين للمطارات العراقية (لمختلف شركات الطيران العراقية والعربية والأجنبية)(النقل الدولي) لسنة 2019</t>
  </si>
  <si>
    <t xml:space="preserve"> Aircrafts movement and number international flights and Passengers movement in iraqi airports (For Different Aviation Companies) (International Transport) For the year 2019</t>
  </si>
  <si>
    <t>حركة الطائرات وعدد الرحلات وحركة المسافرين للمطارات العراقية (للشركة العامة للخطوط الجوية العراقية)(النقل الدولي) لسنة 2019</t>
  </si>
  <si>
    <t>حركة الطائرات وعدد الرحلات وحركة المسافرين للمطارات العراقية (للشركة العامة للخطوط الجوية العراقية)(النقل الداخلي) لسنة 2019</t>
  </si>
  <si>
    <t xml:space="preserve"> حركة الطائرات وعدد الرحلات وحركة المسافرين في مطار بغداد الدولي (النقل الدولي) حسب الأشهر (لمختلف شركات الطيران العراقية والعربية والاجنبية) لسنة 2019 </t>
  </si>
  <si>
    <t>Aircrafts movement and Number of Passengers in Baghdad International Airport (International Transport) By Month (for the various Iraqi, Arab and foreign airlines) for the year 2019</t>
  </si>
  <si>
    <t xml:space="preserve"> حركة الطائرات وعدد الرحلات وحركة المسافرين في مطار اربيل الدولي (النقل الداخلي) حسب الأشهر (للشركة العامة للخطوط الجوية العراقية) لسنة 2019 </t>
  </si>
  <si>
    <t xml:space="preserve"> Aircrafts movement and number international flights and Passengers movement in iraqi airports(on Iraqi Airways)(domestic transport) for the year 2019</t>
  </si>
  <si>
    <t>Aircrafts movement, number of flights and passenger traffic at al-Nasiriya International Airport (international transport) By Month (on Iraqi Airways) for the year 2019</t>
  </si>
  <si>
    <t xml:space="preserve">  Aircrafts movement and number international flights and Passengers movement in iraqi airports(on Iraqi Airways)(International Transport) for the year 2019</t>
  </si>
  <si>
    <t xml:space="preserve">  Total activity of aircraft traffic and the number of flights and the movement of passengers in Iraqi airports on the aircraft (on Iraqi Airways)(International + domestic transport) for the year 2019 </t>
  </si>
  <si>
    <t xml:space="preserve"> Number of Employees in Air Transport Activity (on Iraqi Airways) By Type of Work and Sex For the year 2019</t>
  </si>
  <si>
    <t>Number of Employees (on Iraqi Airways) by Educational Attainment and Sex for the year2019</t>
  </si>
  <si>
    <t xml:space="preserve"> ـــ عدم توفر البيانات  من المصدر </t>
  </si>
  <si>
    <t>اونر</t>
  </si>
  <si>
    <t>غينيا</t>
  </si>
  <si>
    <t>ملاحظة : النقل الدولي الى الجمهورية الاسلامية الايرانية  فقط</t>
  </si>
  <si>
    <t>Note :International transport the Islamic Republic of Iran  only</t>
  </si>
  <si>
    <t xml:space="preserve">** مطار الموصل الدولي الحركة متوقفة فية بسبب الأعمال الأرهابية </t>
  </si>
  <si>
    <t xml:space="preserve">** مطار الموصل الدولي الحركة متوقفة فيه بسبب الأعمال الأرهابية </t>
  </si>
  <si>
    <t xml:space="preserve">ملاحظة : الاحصائيات في الجدول اعلاه التي تخص الحركة الجوية  للمطارات كافة (عدا مطار الموصل) ومطار الناصرية الدولي لايوجد نقل داخلي </t>
  </si>
  <si>
    <t>* لايوجد نقل داخلي (النقل الدولي فقط للشركة العامة للخطوط الجوية العراقية )</t>
  </si>
  <si>
    <t>* No internal transport ( International Transport only of Iraqi Airways)</t>
  </si>
  <si>
    <t xml:space="preserve">عدد الرحلات الدولية </t>
  </si>
  <si>
    <t>عدد الرحلات 
الدولية + الداخلية</t>
  </si>
  <si>
    <t>No. fligts
 International + domestic</t>
  </si>
  <si>
    <t>النشاط الاجمالي لحركة الطائرات وعدد الرحلات وحركة المسافرين في المطارات العراقية على طائرات (الشركة العامة للخطوط الجوية العراقية)
(النقل الدولي + النقل الداخلي) لسنة 2019</t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</si>
  <si>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</si>
  <si>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</si>
  <si>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</si>
  <si>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</si>
  <si>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</si>
  <si>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</si>
  <si>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</si>
  <si>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</si>
  <si>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 xml:space="preserve">(المغادرون) 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</si>
  <si>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(القادمون+ المغادرون)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</si>
  <si>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</si>
  <si>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</si>
  <si>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t xml:space="preserve">   كميـــــة البضاعة المنقولة من والى مطار اربيل الدولي حسب الأشهر (لمختلف شركات الطيران العراقية والعربية والأجنبية) لسنة 2019 (كغم)</t>
  </si>
  <si>
    <t xml:space="preserve"> Quantity of cargo Transported From - To  Erbil International Airport on By Month (for the various Iraqi, Arab and foreign airlines) for the year 2019(Kg)</t>
  </si>
  <si>
    <t xml:space="preserve"> ملاحظة : عدم توفر البيانات الخاصة بشركات الطيران العربية والاجنبية من المصدر </t>
  </si>
  <si>
    <t xml:space="preserve">Not : Data unavailable Arab and foreign airlines from Source </t>
  </si>
  <si>
    <t>جدول (21)</t>
  </si>
  <si>
    <t>Table (21)</t>
  </si>
  <si>
    <t>جدول(22)</t>
  </si>
  <si>
    <t>Table(22)</t>
  </si>
  <si>
    <t>جدول (25)</t>
  </si>
  <si>
    <t>Table (25)</t>
  </si>
  <si>
    <t>جدول(26)</t>
  </si>
  <si>
    <t>Table(26)</t>
  </si>
  <si>
    <t>جدول (32)</t>
  </si>
  <si>
    <t>Table (32)</t>
  </si>
  <si>
    <t xml:space="preserve">Data unavailable Al-month from Source Available total Al-month only ـــ  </t>
  </si>
  <si>
    <t>جدول (16)</t>
  </si>
  <si>
    <t>Table (16)</t>
  </si>
  <si>
    <t>iraqi airways
 (international + domestic)</t>
  </si>
  <si>
    <t xml:space="preserve">المؤشر لسنة 2018 *            </t>
  </si>
  <si>
    <t xml:space="preserve">المؤشر لسنة 2019 **            </t>
  </si>
  <si>
    <r>
      <t xml:space="preserve">اجمالي كمية البريد المنقول </t>
    </r>
    <r>
      <rPr>
        <b/>
        <sz val="14"/>
        <color indexed="10"/>
        <rFont val="Arial"/>
        <family val="2"/>
      </rPr>
      <t>(المحملة)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</si>
  <si>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Quantity of mail goods </t>
    </r>
    <r>
      <rPr>
        <b/>
        <sz val="14"/>
        <color indexed="10"/>
        <rFont val="Arial"/>
        <family val="2"/>
      </rPr>
      <t>(loaded)</t>
    </r>
    <r>
      <rPr>
        <b/>
        <sz val="14"/>
        <rFont val="Arial"/>
        <family val="2"/>
      </rPr>
      <t xml:space="preserve">  transported For The Various Iraqi, Arab And Foreign Airlines </t>
    </r>
  </si>
  <si>
    <t xml:space="preserve">* الاحصائيات في الجدول اعلاه التي تخص الحركة الجوية  للمطارات كافة عدا مطاري الموصل والناصرية الدوليين </t>
  </si>
  <si>
    <t xml:space="preserve">*The statistics in the above table concerning the air movement of all airports except Mosul airport and Nasiriya International Airport       </t>
  </si>
  <si>
    <t xml:space="preserve"> ***14,212</t>
  </si>
  <si>
    <t xml:space="preserve">**The statistics in the above table concerning the air movement of all airports except Mosul airport and Nasiriya International Airport no internal transport       </t>
  </si>
  <si>
    <t xml:space="preserve">*** لاتوجد كمية البضاعة المنقولة والبريد لمطار اربيل الدولي ولاتوجد كمية البضاعة المفرغة لمطاري السليمانية والنجف الدوليين وكمية البضاعة البريدية المنقولة المحملة فقط لمطار بغداد الدولي </t>
  </si>
  <si>
    <t xml:space="preserve">**** لاتوجد كمية البضاعة المنقولة المفرغة لمطاري النجف والناصرية الدوليين ولاتوجد كمية البضاعة المنقولة المحملة لمطار الناصرية الدولي وكمية البضاعة البريدية المنقولة المحملة فقط لمطار بغداد الدولي </t>
  </si>
  <si>
    <t xml:space="preserve">Loaded : carego exported </t>
  </si>
  <si>
    <t>مطار أربيل الدولي *</t>
  </si>
  <si>
    <t xml:space="preserve"> ** مطارالموصل </t>
  </si>
  <si>
    <t xml:space="preserve">  * مطار السليمانية الدولي</t>
  </si>
  <si>
    <t>مطار الموصل الدولي **</t>
  </si>
  <si>
    <t>مطار الناصرية الدولي *</t>
  </si>
  <si>
    <t xml:space="preserve">مطار الناصرية الدولي * </t>
  </si>
  <si>
    <t>مطارالموصل الدولي  **</t>
  </si>
  <si>
    <t xml:space="preserve"> المؤشر لسنة 2019 **                       </t>
  </si>
  <si>
    <t xml:space="preserve"> المؤشر لسنة 2018 *                       </t>
  </si>
  <si>
    <t xml:space="preserve">* الاحصائيات في الجدول اعلاه التي تخص الحركة الجوية  للمطارات كافة  عدا مطاري الموصل والناصرية الدوليين </t>
  </si>
  <si>
    <t xml:space="preserve">* The statistics in the above table concerning the air movement of all airports except Mosul and Nasiriya airport. </t>
  </si>
  <si>
    <t>*** No Quantity of goods and mail goods Erbil International Airport and no Quantity of goods Unloaded Sulaimaniya and Najaf Airport and Quantity of mail goods loaded only Baghdad International Airport</t>
  </si>
  <si>
    <t>**** No Quantity of goods Unloade Najaf and Nasiriya International Airport and no Quantity of goods loaded Nasiriya International Airport and Quantity of mail goods loaded only Baghdad International Airport</t>
  </si>
  <si>
    <t xml:space="preserve">   مطار السليمانية الدولي</t>
  </si>
  <si>
    <t>Air Arabia</t>
  </si>
  <si>
    <t>Air Andia</t>
  </si>
  <si>
    <t>Air Task</t>
  </si>
  <si>
    <t>Air company armenia</t>
  </si>
  <si>
    <t>Air task group LTD</t>
  </si>
  <si>
    <t>ARAB WINGS</t>
  </si>
  <si>
    <t>ATA AIR</t>
  </si>
  <si>
    <t>AZERBAIJAN AIRLINES</t>
  </si>
  <si>
    <t>CASPIAN AIR</t>
  </si>
  <si>
    <t>EMPIRE AVIATION GROUP</t>
  </si>
  <si>
    <t>Private jets</t>
  </si>
  <si>
    <t>The Islamic Republic of Iran</t>
  </si>
  <si>
    <t>KISH AIR</t>
  </si>
  <si>
    <t>POUYA AIR</t>
  </si>
  <si>
    <t>QESHM AIR</t>
  </si>
  <si>
    <t>RED CROSS</t>
  </si>
  <si>
    <t>ROYAL FLIGHT OMAN</t>
  </si>
  <si>
    <t>SALAM AIR</t>
  </si>
  <si>
    <t>IRAN AIR</t>
  </si>
  <si>
    <t>SYRIAN AIR</t>
  </si>
  <si>
    <t>TABAN AIR</t>
  </si>
  <si>
    <t>UNAMI</t>
  </si>
  <si>
    <t>UR AIRLINES</t>
  </si>
  <si>
    <t>VARESH AIR</t>
  </si>
  <si>
    <t>ZAGROS AIRLINES</t>
  </si>
  <si>
    <t>العربية للطيران</t>
  </si>
  <si>
    <t>الهندية للطيران</t>
  </si>
  <si>
    <t>طيران تاسك</t>
  </si>
  <si>
    <t>شركة ارمينيا للطيران</t>
  </si>
  <si>
    <t xml:space="preserve">شركات تاسك للطيران </t>
  </si>
  <si>
    <t>الناصر للطيران</t>
  </si>
  <si>
    <t>الاجنحة العربية</t>
  </si>
  <si>
    <t>عطا للطيران</t>
  </si>
  <si>
    <t>الخطوط الجوية الاذربيجانية</t>
  </si>
  <si>
    <t>كاسبيان للطيران</t>
  </si>
  <si>
    <t>مجموعة امباير للطيران</t>
  </si>
  <si>
    <t>طيران بغداد</t>
  </si>
  <si>
    <t>طيران دبي</t>
  </si>
  <si>
    <t>الايرانية للطيران</t>
  </si>
  <si>
    <t>طائرات خاصة</t>
  </si>
  <si>
    <t>الجمهورية الاسلامية الايرانية</t>
  </si>
  <si>
    <t>طيران الجزيرة</t>
  </si>
  <si>
    <t>كيش للطيران</t>
  </si>
  <si>
    <t>الخطوط الجوية الكويتية</t>
  </si>
  <si>
    <t>طيران الشرق الاوسط اللبنانية</t>
  </si>
  <si>
    <t>الخطوط الجوية الباكستانية</t>
  </si>
  <si>
    <t>بويا للطيران</t>
  </si>
  <si>
    <t>القطرية للطيران</t>
  </si>
  <si>
    <t>قشم للطيران</t>
  </si>
  <si>
    <t>الصليب الاحمر</t>
  </si>
  <si>
    <t>طيران عمان</t>
  </si>
  <si>
    <t>ROYAL JET</t>
  </si>
  <si>
    <t>ROYAL JORDANIAN</t>
  </si>
  <si>
    <t>رويال جت</t>
  </si>
  <si>
    <t>المملكة الاردنية</t>
  </si>
  <si>
    <t>سلام للطيران</t>
  </si>
  <si>
    <t>طيران ايران</t>
  </si>
  <si>
    <t>السورية العربية</t>
  </si>
  <si>
    <t>طيران تابان</t>
  </si>
  <si>
    <t>الخطوط الجوية التركية</t>
  </si>
  <si>
    <t>بعثة الامم المتحدة</t>
  </si>
  <si>
    <t>طيران فارش</t>
  </si>
  <si>
    <t>زاكروس للطيران</t>
  </si>
  <si>
    <t xml:space="preserve">IRAN GATE </t>
  </si>
  <si>
    <t>KUWAIT AIR WAYS</t>
  </si>
  <si>
    <t>ماهان للطيران</t>
  </si>
  <si>
    <t>MAHAN AIR</t>
  </si>
  <si>
    <t>iraqi airways    (international + domestic)</t>
  </si>
  <si>
    <t xml:space="preserve">** الاحصائيات في الجدول اعلاه التي تخص الحركة الجوية  للمطارات كافة  عدا مطارالموصل الدولي ومطار الناصرية الدولي لايوجد نقل داخلي </t>
  </si>
  <si>
    <t>* The statistics in the above table concerning the air movement of all airports except Mosul  airport and Nasiriya International Airport no internal transport .</t>
  </si>
  <si>
    <t>** الاحصائيات في الجدول اعلاه التي تخص الحركة الجوية  للمطارات كافة عدا مطاري الموصل الدولي ومطار الناصرية الدولي لايوجد نقل داخلي</t>
  </si>
  <si>
    <t>Annual percentage of change for the years %(2018-2019)</t>
  </si>
  <si>
    <t xml:space="preserve">  نسبة التغير السنوي %  (2019-2018)    </t>
  </si>
  <si>
    <t xml:space="preserve"> ****52,942</t>
  </si>
  <si>
    <t>مطار الموصل الدولي *</t>
  </si>
  <si>
    <t xml:space="preserve">* مطار الموصل الدولي الحركة متوقفة فيه بسبب الأعمال الأرهابية </t>
  </si>
  <si>
    <t>Source \ Civil Aviation Authority</t>
  </si>
  <si>
    <t>Source \ Iraqi Airways Responsible</t>
  </si>
  <si>
    <t xml:space="preserve">Data unavailable from source (ــ)  </t>
  </si>
  <si>
    <t xml:space="preserve">* International Transport only of Iraqi Airways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</si>
  <si>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</si>
  <si>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</si>
  <si>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  \  Iraqi Airways Responsible</t>
  </si>
  <si>
    <t xml:space="preserve"> عدد العاملين في (سلطة الطيران المدني ) حسب طبيعة العمل والجنس لسنة  2019</t>
  </si>
  <si>
    <t xml:space="preserve">عدد العاملين في (الشركة العامة للخطوط الجوية العراقية) حسب طبيعة العمل والجنس لسنة 2019  </t>
  </si>
  <si>
    <t>Source\ Iraqi Airways Responsible</t>
  </si>
  <si>
    <t xml:space="preserve"> عدد العاملين في (سلطة الطيران المدني) حسب المستوى التعليمي والجنس لسنة 2019</t>
  </si>
  <si>
    <t xml:space="preserve"> عدد العاملين في (الشركة العامة للخطوط الجوية العراقية) حسب المستوى التعليمي والجنس لسنة 2019</t>
  </si>
  <si>
    <t>نسبة التغير السنوي % (2019-2018)</t>
  </si>
  <si>
    <t xml:space="preserve">المغادرون  Departures </t>
  </si>
  <si>
    <t xml:space="preserve">القادمون  Arrivals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</si>
</sst>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 &quot;रु&quot;\ * #,##0.00_ ;_ &quot;रु&quot;\ * \-#,##0.00_ ;_ &quot;रु&quot;\ * &quot;-&quot;??_ ;_ @_ "/>
    <numFmt numFmtId="173" formatCode="#,##0.0"/>
    <numFmt numFmtId="174" formatCode="[$-409]dddd\,\ mmmm\ dd\,\ yyyy"/>
    <numFmt numFmtId="175" formatCode="[$-409]h:mm:ss\ AM/PM"/>
    <numFmt numFmtId="176" formatCode="&quot;نعم&quot;\,\ &quot;نعم&quot;\,\ &quot;لا&quot;"/>
    <numFmt numFmtId="177" formatCode="&quot;True&quot;;&quot;True&quot;;&quot;False&quot;"/>
    <numFmt numFmtId="178" formatCode="&quot;تشغيل&quot;\,\ &quot;تشغيل&quot;\,\ &quot;إيقاف تشغيل&quot;"/>
    <numFmt numFmtId="179" formatCode="[$€-2]\ #,##0.00_);[Red]\([$€-2]\ #,##0.00\)"/>
    <numFmt numFmtId="180" formatCode="[$-401]hh:mm:ss\ AM/PM"/>
    <numFmt numFmtId="181" formatCode="#,##0.000"/>
  </numFmts>
  <fonts count="9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/>
      <bottom style="double"/>
    </border>
    <border>
      <left/>
      <right/>
      <top style="hair"/>
      <bottom style="medium"/>
    </border>
    <border>
      <left/>
      <right/>
      <top style="medium"/>
      <bottom style="double"/>
    </border>
    <border>
      <left/>
      <right/>
      <top style="double"/>
      <bottom/>
    </border>
    <border>
      <left/>
      <right/>
      <top style="hair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0" borderId="2" applyNumberFormat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0" fillId="32" borderId="9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18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 readingOrder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 readingOrder="2"/>
    </xf>
    <xf numFmtId="0" fontId="3" fillId="38" borderId="29" xfId="0" applyFont="1" applyFill="1" applyBorder="1" applyAlignment="1">
      <alignment horizontal="center" vertical="center" readingOrder="2"/>
    </xf>
    <xf numFmtId="0" fontId="3" fillId="38" borderId="30" xfId="0" applyFont="1" applyFill="1" applyBorder="1" applyAlignment="1">
      <alignment horizontal="center" vertical="center" readingOrder="2"/>
    </xf>
    <xf numFmtId="0" fontId="3" fillId="38" borderId="31" xfId="0" applyFont="1" applyFill="1" applyBorder="1" applyAlignment="1">
      <alignment horizontal="center" vertical="center" readingOrder="2"/>
    </xf>
    <xf numFmtId="0" fontId="3" fillId="38" borderId="32" xfId="0" applyFont="1" applyFill="1" applyBorder="1" applyAlignment="1">
      <alignment horizontal="center" vertical="center" readingOrder="2"/>
    </xf>
    <xf numFmtId="0" fontId="3" fillId="0" borderId="33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 readingOrder="2"/>
    </xf>
    <xf numFmtId="0" fontId="3" fillId="40" borderId="36" xfId="0" applyFont="1" applyFill="1" applyBorder="1" applyAlignment="1">
      <alignment horizontal="center" vertical="center" wrapText="1" readingOrder="2"/>
    </xf>
    <xf numFmtId="0" fontId="3" fillId="41" borderId="37" xfId="0" applyFont="1" applyFill="1" applyBorder="1" applyAlignment="1">
      <alignment horizontal="center" vertical="center" readingOrder="2"/>
    </xf>
    <xf numFmtId="0" fontId="3" fillId="42" borderId="23" xfId="0" applyFont="1" applyFill="1" applyBorder="1" applyAlignment="1">
      <alignment horizontal="center" vertical="center"/>
    </xf>
    <xf numFmtId="0" fontId="3" fillId="43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44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readingOrder="2"/>
    </xf>
    <xf numFmtId="4" fontId="3" fillId="45" borderId="0" xfId="0" applyNumberFormat="1" applyFont="1" applyFill="1" applyBorder="1" applyAlignment="1">
      <alignment horizontal="center" vertical="center" wrapText="1"/>
    </xf>
    <xf numFmtId="4" fontId="3" fillId="46" borderId="0" xfId="0" applyNumberFormat="1" applyFont="1" applyFill="1" applyBorder="1" applyAlignment="1">
      <alignment horizontal="center" vertical="center" readingOrder="2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47" borderId="0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right" vertical="center"/>
    </xf>
    <xf numFmtId="3" fontId="5" fillId="38" borderId="40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right" vertical="center"/>
    </xf>
    <xf numFmtId="1" fontId="5" fillId="38" borderId="39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0" borderId="0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 readingOrder="2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6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 readingOrder="2"/>
    </xf>
    <xf numFmtId="4" fontId="12" fillId="38" borderId="0" xfId="0" applyNumberFormat="1" applyFont="1" applyFill="1" applyBorder="1" applyAlignment="1">
      <alignment horizontal="center" vertical="center" readingOrder="2"/>
    </xf>
    <xf numFmtId="4" fontId="9" fillId="0" borderId="0" xfId="0" applyNumberFormat="1" applyFont="1" applyAlignment="1">
      <alignment readingOrder="1"/>
    </xf>
    <xf numFmtId="4" fontId="6" fillId="0" borderId="0" xfId="0" applyNumberFormat="1" applyFont="1" applyBorder="1" applyAlignment="1">
      <alignment vertical="center"/>
    </xf>
    <xf numFmtId="4" fontId="7" fillId="38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right"/>
    </xf>
    <xf numFmtId="4" fontId="6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readingOrder="2"/>
    </xf>
    <xf numFmtId="4" fontId="70" fillId="0" borderId="0" xfId="0" applyNumberFormat="1" applyFont="1" applyAlignment="1">
      <alignment/>
    </xf>
    <xf numFmtId="4" fontId="69" fillId="38" borderId="0" xfId="0" applyNumberFormat="1" applyFont="1" applyFill="1" applyBorder="1" applyAlignment="1">
      <alignment/>
    </xf>
    <xf numFmtId="4" fontId="69" fillId="38" borderId="0" xfId="0" applyNumberFormat="1" applyFont="1" applyFill="1" applyBorder="1" applyAlignment="1">
      <alignment readingOrder="2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center" vertical="center" readingOrder="2"/>
    </xf>
    <xf numFmtId="4" fontId="69" fillId="0" borderId="0" xfId="0" applyNumberFormat="1" applyFont="1" applyAlignment="1">
      <alignment horizontal="center" vertical="center" readingOrder="2"/>
    </xf>
    <xf numFmtId="4" fontId="11" fillId="0" borderId="0" xfId="0" applyNumberFormat="1" applyFont="1" applyAlignment="1">
      <alignment readingOrder="2"/>
    </xf>
    <xf numFmtId="3" fontId="5" fillId="0" borderId="0" xfId="0" applyNumberFormat="1" applyFont="1" applyBorder="1" applyAlignment="1">
      <alignment horizontal="right" vertical="center" readingOrder="2"/>
    </xf>
    <xf numFmtId="2" fontId="3" fillId="38" borderId="0" xfId="0" applyNumberFormat="1" applyFont="1" applyFill="1" applyBorder="1" applyAlignment="1">
      <alignment vertical="center" readingOrder="2"/>
    </xf>
    <xf numFmtId="2" fontId="3" fillId="38" borderId="0" xfId="0" applyNumberFormat="1" applyFont="1" applyFill="1" applyBorder="1" applyAlignment="1" quotePrefix="1">
      <alignment horizontal="center" vertical="center" readingOrder="2"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 horizont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48" borderId="0" xfId="0" applyNumberFormat="1" applyFont="1" applyFill="1" applyBorder="1" applyAlignment="1">
      <alignment horizontal="center" vertical="center"/>
    </xf>
    <xf numFmtId="4" fontId="3" fillId="49" borderId="0" xfId="0" applyNumberFormat="1" applyFont="1" applyFill="1" applyBorder="1" applyAlignment="1">
      <alignment horizontal="center" vertical="center" wrapText="1" readingOrder="2"/>
    </xf>
    <xf numFmtId="4" fontId="3" fillId="50" borderId="0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/>
    </xf>
    <xf numFmtId="4" fontId="3" fillId="51" borderId="0" xfId="0" applyNumberFormat="1" applyFont="1" applyFill="1" applyBorder="1" applyAlignment="1">
      <alignment horizontal="center" vertical="center"/>
    </xf>
    <xf numFmtId="4" fontId="3" fillId="52" borderId="0" xfId="0" applyNumberFormat="1" applyFont="1" applyFill="1" applyBorder="1" applyAlignment="1">
      <alignment horizontal="center" vertical="center" wrapText="1" readingOrder="2"/>
    </xf>
    <xf numFmtId="4" fontId="3" fillId="53" borderId="0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6" fillId="38" borderId="0" xfId="0" applyNumberFormat="1" applyFont="1" applyFill="1" applyBorder="1" applyAlignment="1">
      <alignment vertical="center" readingOrder="1"/>
    </xf>
    <xf numFmtId="4" fontId="72" fillId="0" borderId="42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horizontal="left" vertical="center" wrapText="1"/>
    </xf>
    <xf numFmtId="2" fontId="6" fillId="38" borderId="0" xfId="0" applyNumberFormat="1" applyFont="1" applyFill="1" applyBorder="1" applyAlignment="1">
      <alignment vertical="center" readingOrder="2"/>
    </xf>
    <xf numFmtId="2" fontId="3" fillId="0" borderId="42" xfId="0" applyNumberFormat="1" applyFont="1" applyBorder="1" applyAlignment="1">
      <alignment horizontal="right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5" fillId="0" borderId="38" xfId="0" applyFont="1" applyBorder="1" applyAlignment="1">
      <alignment vertical="center" wrapText="1" readingOrder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/>
    </xf>
    <xf numFmtId="4" fontId="3" fillId="54" borderId="0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Border="1" applyAlignment="1">
      <alignment horizontal="center" vertical="center" wrapText="1" readingOrder="2"/>
    </xf>
    <xf numFmtId="4" fontId="3" fillId="56" borderId="0" xfId="0" applyNumberFormat="1" applyFont="1" applyFill="1" applyBorder="1" applyAlignment="1">
      <alignment horizontal="center" vertical="center" readingOrder="2"/>
    </xf>
    <xf numFmtId="3" fontId="7" fillId="38" borderId="42" xfId="0" applyNumberFormat="1" applyFont="1" applyFill="1" applyBorder="1" applyAlignment="1" quotePrefix="1">
      <alignment horizontal="center" vertical="center" readingOrder="2"/>
    </xf>
    <xf numFmtId="3" fontId="7" fillId="38" borderId="42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4" fontId="3" fillId="38" borderId="0" xfId="0" applyNumberFormat="1" applyFont="1" applyFill="1" applyBorder="1" applyAlignment="1">
      <alignment vertical="center" readingOrder="2"/>
    </xf>
    <xf numFmtId="2" fontId="3" fillId="38" borderId="0" xfId="0" applyNumberFormat="1" applyFont="1" applyFill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4" fontId="1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" fontId="74" fillId="0" borderId="0" xfId="0" applyNumberFormat="1" applyFont="1" applyAlignment="1">
      <alignment/>
    </xf>
    <xf numFmtId="4" fontId="3" fillId="0" borderId="42" xfId="0" applyNumberFormat="1" applyFont="1" applyBorder="1" applyAlignment="1">
      <alignment horizontal="left" vertical="center"/>
    </xf>
    <xf numFmtId="2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wrapText="1" readingOrder="2"/>
    </xf>
    <xf numFmtId="2" fontId="7" fillId="38" borderId="0" xfId="0" applyNumberFormat="1" applyFont="1" applyFill="1" applyBorder="1" applyAlignment="1">
      <alignment vertical="center" wrapText="1" readingOrder="2"/>
    </xf>
    <xf numFmtId="2" fontId="7" fillId="0" borderId="0" xfId="0" applyNumberFormat="1" applyFont="1" applyAlignment="1">
      <alignment/>
    </xf>
    <xf numFmtId="0" fontId="75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3" fillId="57" borderId="0" xfId="0" applyNumberFormat="1" applyFont="1" applyFill="1" applyBorder="1" applyAlignment="1">
      <alignment horizontal="center" vertical="center" wrapText="1" readingOrder="2"/>
    </xf>
    <xf numFmtId="4" fontId="3" fillId="58" borderId="0" xfId="0" applyNumberFormat="1" applyFont="1" applyFill="1" applyBorder="1" applyAlignment="1">
      <alignment horizontal="center" vertical="center" readingOrder="2"/>
    </xf>
    <xf numFmtId="4" fontId="6" fillId="0" borderId="0" xfId="0" applyNumberFormat="1" applyFont="1" applyAlignment="1">
      <alignment horizontal="right" vertical="center" readingOrder="1"/>
    </xf>
    <xf numFmtId="3" fontId="3" fillId="38" borderId="0" xfId="0" applyNumberFormat="1" applyFont="1" applyFill="1" applyBorder="1" applyAlignment="1">
      <alignment horizontal="right" wrapText="1" readingOrder="2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0" fontId="3" fillId="38" borderId="39" xfId="0" applyFont="1" applyFill="1" applyBorder="1" applyAlignment="1">
      <alignment horizontal="left" vertical="center" wrapText="1" readingOrder="2"/>
    </xf>
    <xf numFmtId="4" fontId="14" fillId="0" borderId="0" xfId="0" applyNumberFormat="1" applyFont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0" borderId="42" xfId="0" applyNumberFormat="1" applyFont="1" applyBorder="1" applyAlignment="1">
      <alignment horizontal="center" vertical="center"/>
    </xf>
    <xf numFmtId="3" fontId="5" fillId="38" borderId="0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right" vertical="center" readingOrder="2"/>
    </xf>
    <xf numFmtId="4" fontId="8" fillId="0" borderId="0" xfId="0" applyNumberFormat="1" applyFont="1" applyAlignment="1">
      <alignment/>
    </xf>
    <xf numFmtId="3" fontId="5" fillId="38" borderId="39" xfId="0" applyNumberFormat="1" applyFont="1" applyFill="1" applyBorder="1" applyAlignment="1">
      <alignment horizontal="right" vertical="center" readingOrder="1"/>
    </xf>
    <xf numFmtId="3" fontId="5" fillId="38" borderId="40" xfId="0" applyNumberFormat="1" applyFont="1" applyFill="1" applyBorder="1" applyAlignment="1">
      <alignment horizontal="right" vertical="center" readingOrder="2"/>
    </xf>
    <xf numFmtId="4" fontId="6" fillId="38" borderId="0" xfId="0" applyNumberFormat="1" applyFont="1" applyFill="1" applyAlignment="1">
      <alignment vertical="center" readingOrder="1"/>
    </xf>
    <xf numFmtId="4" fontId="3" fillId="0" borderId="42" xfId="0" applyNumberFormat="1" applyFont="1" applyBorder="1" applyAlignment="1">
      <alignment vertical="center" wrapText="1" readingOrder="2"/>
    </xf>
    <xf numFmtId="4" fontId="3" fillId="0" borderId="42" xfId="0" applyNumberFormat="1" applyFont="1" applyBorder="1" applyAlignment="1">
      <alignment horizontal="center" vertical="center" wrapText="1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38" borderId="40" xfId="0" applyNumberFormat="1" applyFont="1" applyFill="1" applyBorder="1" applyAlignment="1">
      <alignment horizontal="center" vertical="center" readingOrder="2"/>
    </xf>
    <xf numFmtId="0" fontId="5" fillId="38" borderId="0" xfId="0" applyFont="1" applyFill="1" applyBorder="1" applyAlignment="1">
      <alignment horizontal="left" vertical="center" wrapText="1" readingOrder="2"/>
    </xf>
    <xf numFmtId="4" fontId="10" fillId="0" borderId="0" xfId="0" applyNumberFormat="1" applyFont="1" applyAlignment="1">
      <alignment readingOrder="2"/>
    </xf>
    <xf numFmtId="3" fontId="5" fillId="38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readingOrder="2"/>
    </xf>
    <xf numFmtId="0" fontId="76" fillId="0" borderId="0" xfId="0" applyFont="1" applyBorder="1" applyAlignment="1">
      <alignment horizontal="center" vertical="top" wrapText="1" readingOrder="2"/>
    </xf>
    <xf numFmtId="0" fontId="77" fillId="0" borderId="0" xfId="0" applyFont="1" applyBorder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3" fontId="7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center" vertical="center"/>
    </xf>
    <xf numFmtId="4" fontId="5" fillId="38" borderId="0" xfId="0" applyNumberFormat="1" applyFont="1" applyFill="1" applyBorder="1" applyAlignment="1">
      <alignment horizontal="right" vertical="center"/>
    </xf>
    <xf numFmtId="4" fontId="3" fillId="59" borderId="0" xfId="0" applyNumberFormat="1" applyFont="1" applyFill="1" applyBorder="1" applyAlignment="1">
      <alignment horizontal="center" vertical="center"/>
    </xf>
    <xf numFmtId="4" fontId="3" fillId="60" borderId="0" xfId="0" applyNumberFormat="1" applyFont="1" applyFill="1" applyBorder="1" applyAlignment="1">
      <alignment horizontal="center" vertical="center" wrapText="1" readingOrder="2"/>
    </xf>
    <xf numFmtId="4" fontId="3" fillId="61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top" wrapText="1"/>
    </xf>
    <xf numFmtId="4" fontId="3" fillId="3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left" vertical="center"/>
    </xf>
    <xf numFmtId="4" fontId="3" fillId="62" borderId="0" xfId="0" applyNumberFormat="1" applyFont="1" applyFill="1" applyBorder="1" applyAlignment="1">
      <alignment horizontal="center" vertical="center"/>
    </xf>
    <xf numFmtId="4" fontId="3" fillId="63" borderId="0" xfId="0" applyNumberFormat="1" applyFont="1" applyFill="1" applyBorder="1" applyAlignment="1">
      <alignment horizontal="center" vertical="center" wrapText="1" readingOrder="2"/>
    </xf>
    <xf numFmtId="4" fontId="3" fillId="64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72" fillId="38" borderId="0" xfId="0" applyNumberFormat="1" applyFont="1" applyFill="1" applyBorder="1" applyAlignment="1">
      <alignment horizontal="center" vertical="center"/>
    </xf>
    <xf numFmtId="4" fontId="78" fillId="38" borderId="0" xfId="0" applyNumberFormat="1" applyFont="1" applyFill="1" applyBorder="1" applyAlignment="1">
      <alignment horizontal="right" vertical="center"/>
    </xf>
    <xf numFmtId="4" fontId="72" fillId="0" borderId="42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38" borderId="0" xfId="0" applyNumberFormat="1" applyFont="1" applyFill="1" applyAlignment="1">
      <alignment horizontal="right" vertical="center" readingOrder="2"/>
    </xf>
    <xf numFmtId="2" fontId="3" fillId="38" borderId="0" xfId="0" applyNumberFormat="1" applyFont="1" applyFill="1" applyBorder="1" applyAlignment="1">
      <alignment horizontal="center" vertical="center" readingOrder="2"/>
    </xf>
    <xf numFmtId="2" fontId="6" fillId="38" borderId="0" xfId="0" applyNumberFormat="1" applyFont="1" applyFill="1" applyBorder="1" applyAlignment="1">
      <alignment horizontal="center" readingOrder="2"/>
    </xf>
    <xf numFmtId="0" fontId="3" fillId="0" borderId="0" xfId="0" applyFont="1" applyAlignment="1">
      <alignment horizontal="right" vertical="center"/>
    </xf>
    <xf numFmtId="2" fontId="7" fillId="38" borderId="0" xfId="0" applyNumberFormat="1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65" borderId="29" xfId="0" applyFont="1" applyFill="1" applyBorder="1" applyAlignment="1">
      <alignment horizontal="center" vertical="center" readingOrder="2"/>
    </xf>
    <xf numFmtId="0" fontId="3" fillId="66" borderId="31" xfId="0" applyFont="1" applyFill="1" applyBorder="1" applyAlignment="1">
      <alignment horizontal="center" vertical="center" readingOrder="2"/>
    </xf>
    <xf numFmtId="0" fontId="3" fillId="67" borderId="36" xfId="0" applyFont="1" applyFill="1" applyBorder="1" applyAlignment="1">
      <alignment horizontal="center" vertical="center"/>
    </xf>
    <xf numFmtId="0" fontId="3" fillId="68" borderId="35" xfId="0" applyFont="1" applyFill="1" applyBorder="1" applyAlignment="1">
      <alignment horizontal="center" vertical="center"/>
    </xf>
    <xf numFmtId="0" fontId="3" fillId="69" borderId="10" xfId="0" applyFont="1" applyFill="1" applyBorder="1" applyAlignment="1">
      <alignment horizontal="center" vertical="center"/>
    </xf>
    <xf numFmtId="0" fontId="3" fillId="70" borderId="18" xfId="0" applyFont="1" applyFill="1" applyBorder="1" applyAlignment="1">
      <alignment horizontal="center" vertical="center"/>
    </xf>
    <xf numFmtId="0" fontId="3" fillId="71" borderId="11" xfId="0" applyFont="1" applyFill="1" applyBorder="1" applyAlignment="1">
      <alignment horizontal="center" vertical="center" wrapText="1"/>
    </xf>
    <xf numFmtId="0" fontId="3" fillId="72" borderId="12" xfId="0" applyFont="1" applyFill="1" applyBorder="1" applyAlignment="1">
      <alignment horizontal="center" vertical="center" wrapText="1"/>
    </xf>
    <xf numFmtId="0" fontId="3" fillId="73" borderId="13" xfId="0" applyFont="1" applyFill="1" applyBorder="1" applyAlignment="1">
      <alignment horizontal="center" vertical="center"/>
    </xf>
    <xf numFmtId="0" fontId="3" fillId="74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readingOrder="2"/>
    </xf>
    <xf numFmtId="4" fontId="5" fillId="38" borderId="0" xfId="0" applyNumberFormat="1" applyFont="1" applyFill="1" applyBorder="1" applyAlignment="1">
      <alignment vertical="center" readingOrder="1"/>
    </xf>
    <xf numFmtId="3" fontId="5" fillId="38" borderId="43" xfId="0" applyNumberFormat="1" applyFont="1" applyFill="1" applyBorder="1" applyAlignment="1">
      <alignment horizontal="right" vertical="center" readingOrder="2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72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4" fontId="7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left" vertical="top"/>
    </xf>
    <xf numFmtId="1" fontId="5" fillId="38" borderId="4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1" fontId="5" fillId="38" borderId="39" xfId="0" applyNumberFormat="1" applyFont="1" applyFill="1" applyBorder="1" applyAlignment="1">
      <alignment horizontal="right" vertical="center" readingOrder="1"/>
    </xf>
    <xf numFmtId="1" fontId="5" fillId="38" borderId="39" xfId="0" applyNumberFormat="1" applyFont="1" applyFill="1" applyBorder="1" applyAlignment="1">
      <alignment horizontal="right" vertical="center" readingOrder="2"/>
    </xf>
    <xf numFmtId="1" fontId="5" fillId="38" borderId="38" xfId="0" applyNumberFormat="1" applyFont="1" applyFill="1" applyBorder="1" applyAlignment="1">
      <alignment horizontal="right" vertical="center" readingOrder="1"/>
    </xf>
    <xf numFmtId="0" fontId="5" fillId="0" borderId="43" xfId="0" applyFont="1" applyBorder="1" applyAlignment="1">
      <alignment horizontal="left" vertical="center" wrapText="1" readingOrder="1"/>
    </xf>
    <xf numFmtId="3" fontId="5" fillId="38" borderId="39" xfId="0" applyNumberFormat="1" applyFont="1" applyFill="1" applyBorder="1" applyAlignment="1">
      <alignment vertical="center" readingOrder="1"/>
    </xf>
    <xf numFmtId="1" fontId="5" fillId="38" borderId="0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wrapText="1" readingOrder="2"/>
    </xf>
    <xf numFmtId="2" fontId="6" fillId="38" borderId="0" xfId="0" applyNumberFormat="1" applyFont="1" applyFill="1" applyBorder="1" applyAlignment="1">
      <alignment vertical="top" readingOrder="1"/>
    </xf>
    <xf numFmtId="4" fontId="5" fillId="0" borderId="41" xfId="0" applyNumberFormat="1" applyFont="1" applyBorder="1" applyAlignment="1">
      <alignment horizontal="left" vertical="center"/>
    </xf>
    <xf numFmtId="4" fontId="6" fillId="38" borderId="0" xfId="0" applyNumberFormat="1" applyFont="1" applyFill="1" applyBorder="1" applyAlignment="1">
      <alignment horizontal="center" vertical="center" readingOrder="2"/>
    </xf>
    <xf numFmtId="0" fontId="79" fillId="0" borderId="0" xfId="0" applyFont="1" applyAlignment="1">
      <alignment/>
    </xf>
    <xf numFmtId="2" fontId="6" fillId="38" borderId="0" xfId="0" applyNumberFormat="1" applyFont="1" applyFill="1" applyBorder="1" applyAlignment="1">
      <alignment vertical="center" readingOrder="1"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left" vertical="center"/>
    </xf>
    <xf numFmtId="0" fontId="80" fillId="0" borderId="0" xfId="0" applyFont="1" applyBorder="1" applyAlignment="1">
      <alignment vertical="center" wrapText="1"/>
    </xf>
    <xf numFmtId="3" fontId="5" fillId="0" borderId="41" xfId="0" applyNumberFormat="1" applyFont="1" applyBorder="1" applyAlignment="1">
      <alignment horizontal="center" vertical="center" readingOrder="2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" fontId="5" fillId="9" borderId="44" xfId="0" applyNumberFormat="1" applyFont="1" applyFill="1" applyBorder="1" applyAlignment="1">
      <alignment horizontal="right" vertical="center"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4" fontId="5" fillId="9" borderId="44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9" fillId="9" borderId="0" xfId="0" applyNumberFormat="1" applyFont="1" applyFill="1" applyAlignment="1">
      <alignment horizontal="center"/>
    </xf>
    <xf numFmtId="0" fontId="5" fillId="9" borderId="44" xfId="0" applyFont="1" applyFill="1" applyBorder="1" applyAlignment="1">
      <alignment vertical="center"/>
    </xf>
    <xf numFmtId="4" fontId="9" fillId="9" borderId="0" xfId="0" applyNumberFormat="1" applyFont="1" applyFill="1" applyBorder="1" applyAlignment="1">
      <alignment/>
    </xf>
    <xf numFmtId="3" fontId="5" fillId="9" borderId="0" xfId="0" applyNumberFormat="1" applyFont="1" applyFill="1" applyBorder="1" applyAlignment="1">
      <alignment horizontal="right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3" fontId="3" fillId="9" borderId="44" xfId="0" applyNumberFormat="1" applyFont="1" applyFill="1" applyBorder="1" applyAlignment="1">
      <alignment horizontal="right" vertical="center" wrapText="1" readingOrder="2"/>
    </xf>
    <xf numFmtId="3" fontId="3" fillId="9" borderId="44" xfId="0" applyNumberFormat="1" applyFont="1" applyFill="1" applyBorder="1" applyAlignment="1">
      <alignment horizontal="center" vertical="center" readingOrder="2"/>
    </xf>
    <xf numFmtId="0" fontId="3" fillId="9" borderId="44" xfId="0" applyFont="1" applyFill="1" applyBorder="1" applyAlignment="1">
      <alignment horizontal="left" vertical="center" readingOrder="2"/>
    </xf>
    <xf numFmtId="2" fontId="9" fillId="9" borderId="0" xfId="0" applyNumberFormat="1" applyFont="1" applyFill="1" applyBorder="1" applyAlignment="1">
      <alignment/>
    </xf>
    <xf numFmtId="2" fontId="9" fillId="9" borderId="0" xfId="0" applyNumberFormat="1" applyFont="1" applyFill="1" applyAlignment="1">
      <alignment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9" borderId="38" xfId="0" applyNumberFormat="1" applyFont="1" applyFill="1" applyBorder="1" applyAlignment="1">
      <alignment horizontal="center" vertical="center" wrapText="1"/>
    </xf>
    <xf numFmtId="2" fontId="5" fillId="9" borderId="45" xfId="0" applyNumberFormat="1" applyFont="1" applyFill="1" applyBorder="1" applyAlignment="1">
      <alignment horizontal="center" vertical="center" wrapText="1"/>
    </xf>
    <xf numFmtId="2" fontId="5" fillId="9" borderId="45" xfId="0" applyNumberFormat="1" applyFont="1" applyFill="1" applyBorder="1" applyAlignment="1">
      <alignment horizontal="center" vertical="center"/>
    </xf>
    <xf numFmtId="2" fontId="3" fillId="38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0" fontId="81" fillId="0" borderId="0" xfId="0" applyFont="1" applyAlignment="1">
      <alignment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readingOrder="2"/>
    </xf>
    <xf numFmtId="4" fontId="80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4" fontId="82" fillId="0" borderId="0" xfId="0" applyNumberFormat="1" applyFont="1" applyAlignment="1">
      <alignment readingOrder="2"/>
    </xf>
    <xf numFmtId="4" fontId="80" fillId="0" borderId="0" xfId="0" applyNumberFormat="1" applyFont="1" applyAlignment="1">
      <alignment/>
    </xf>
    <xf numFmtId="4" fontId="5" fillId="0" borderId="42" xfId="0" applyNumberFormat="1" applyFont="1" applyBorder="1" applyAlignment="1">
      <alignment vertical="center"/>
    </xf>
    <xf numFmtId="0" fontId="6" fillId="0" borderId="0" xfId="40" applyFont="1" applyBorder="1" applyAlignment="1">
      <alignment vertical="center" wrapText="1" readingOrder="2"/>
      <protection/>
    </xf>
    <xf numFmtId="4" fontId="3" fillId="0" borderId="42" xfId="0" applyNumberFormat="1" applyFont="1" applyBorder="1" applyAlignment="1">
      <alignment horizontal="right" vertical="center" wrapText="1" readingOrder="2"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38" borderId="0" xfId="0" applyFill="1" applyAlignment="1">
      <alignment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75" borderId="0" xfId="0" applyFont="1" applyFill="1" applyBorder="1" applyAlignment="1">
      <alignment/>
    </xf>
    <xf numFmtId="0" fontId="83" fillId="75" borderId="0" xfId="0" applyFont="1" applyFill="1" applyAlignment="1">
      <alignment/>
    </xf>
    <xf numFmtId="3" fontId="5" fillId="38" borderId="38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right" vertical="center" wrapText="1"/>
    </xf>
    <xf numFmtId="0" fontId="5" fillId="9" borderId="38" xfId="0" applyFont="1" applyFill="1" applyBorder="1" applyAlignment="1">
      <alignment horizontal="center" vertical="center" wrapText="1" readingOrder="2"/>
    </xf>
    <xf numFmtId="4" fontId="5" fillId="38" borderId="41" xfId="0" applyNumberFormat="1" applyFont="1" applyFill="1" applyBorder="1" applyAlignment="1">
      <alignment horizontal="right" vertical="center"/>
    </xf>
    <xf numFmtId="0" fontId="5" fillId="38" borderId="41" xfId="0" applyFont="1" applyFill="1" applyBorder="1" applyAlignment="1">
      <alignment horizontal="left" vertical="center" readingOrder="2"/>
    </xf>
    <xf numFmtId="4" fontId="5" fillId="38" borderId="38" xfId="0" applyNumberFormat="1" applyFont="1" applyFill="1" applyBorder="1" applyAlignment="1">
      <alignment horizontal="right" vertical="center"/>
    </xf>
    <xf numFmtId="0" fontId="5" fillId="38" borderId="38" xfId="0" applyFont="1" applyFill="1" applyBorder="1" applyAlignment="1">
      <alignment horizontal="left" vertical="center" readingOrder="2"/>
    </xf>
    <xf numFmtId="4" fontId="3" fillId="0" borderId="42" xfId="0" applyNumberFormat="1" applyFont="1" applyBorder="1" applyAlignment="1">
      <alignment vertical="center" wrapText="1"/>
    </xf>
    <xf numFmtId="4" fontId="5" fillId="0" borderId="41" xfId="0" applyNumberFormat="1" applyFont="1" applyBorder="1" applyAlignment="1">
      <alignment horizontal="right" vertical="center"/>
    </xf>
    <xf numFmtId="0" fontId="5" fillId="0" borderId="46" xfId="40" applyFont="1" applyBorder="1" applyAlignment="1">
      <alignment horizontal="left" vertical="center"/>
      <protection/>
    </xf>
    <xf numFmtId="4" fontId="5" fillId="0" borderId="39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center" vertical="center" readingOrder="2"/>
    </xf>
    <xf numFmtId="0" fontId="5" fillId="0" borderId="0" xfId="40" applyFont="1" applyBorder="1" applyAlignment="1">
      <alignment horizontal="left" vertical="center"/>
      <protection/>
    </xf>
    <xf numFmtId="4" fontId="3" fillId="0" borderId="0" xfId="0" applyNumberFormat="1" applyFont="1" applyBorder="1" applyAlignment="1">
      <alignment horizontal="right" vertical="center" wrapText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4" fontId="71" fillId="0" borderId="42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3" fontId="5" fillId="38" borderId="47" xfId="0" applyNumberFormat="1" applyFont="1" applyFill="1" applyBorder="1" applyAlignment="1">
      <alignment horizontal="center" vertical="center" readingOrder="2"/>
    </xf>
    <xf numFmtId="4" fontId="3" fillId="0" borderId="39" xfId="0" applyNumberFormat="1" applyFont="1" applyBorder="1" applyAlignment="1">
      <alignment horizontal="right" vertical="center"/>
    </xf>
    <xf numFmtId="0" fontId="84" fillId="0" borderId="39" xfId="0" applyFont="1" applyBorder="1" applyAlignment="1">
      <alignment horizontal="left" vertical="center"/>
    </xf>
    <xf numFmtId="0" fontId="84" fillId="38" borderId="39" xfId="0" applyFont="1" applyFill="1" applyBorder="1" applyAlignment="1">
      <alignment horizontal="left" vertical="center"/>
    </xf>
    <xf numFmtId="3" fontId="84" fillId="0" borderId="39" xfId="0" applyNumberFormat="1" applyFont="1" applyBorder="1" applyAlignment="1">
      <alignment horizontal="center" vertical="center" readingOrder="2"/>
    </xf>
    <xf numFmtId="3" fontId="3" fillId="0" borderId="39" xfId="0" applyNumberFormat="1" applyFont="1" applyFill="1" applyBorder="1" applyAlignment="1">
      <alignment horizontal="center" vertical="center" readingOrder="2"/>
    </xf>
    <xf numFmtId="0" fontId="84" fillId="0" borderId="39" xfId="0" applyFont="1" applyBorder="1" applyAlignment="1">
      <alignment horizontal="lef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3" fontId="5" fillId="9" borderId="44" xfId="0" applyNumberFormat="1" applyFont="1" applyFill="1" applyBorder="1" applyAlignment="1">
      <alignment horizontal="right" vertical="center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0" fontId="5" fillId="9" borderId="38" xfId="0" applyFont="1" applyFill="1" applyBorder="1" applyAlignment="1">
      <alignment horizontal="center" wrapText="1" readingOrder="2"/>
    </xf>
    <xf numFmtId="3" fontId="5" fillId="38" borderId="47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right" vertical="center" wrapText="1" readingOrder="2"/>
    </xf>
    <xf numFmtId="3" fontId="5" fillId="38" borderId="0" xfId="0" applyNumberFormat="1" applyFont="1" applyFill="1" applyBorder="1" applyAlignment="1">
      <alignment horizontal="right" vertical="center" readingOrder="2"/>
    </xf>
    <xf numFmtId="4" fontId="5" fillId="0" borderId="0" xfId="0" applyNumberFormat="1" applyFont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right" wrapText="1" readingOrder="2"/>
    </xf>
    <xf numFmtId="4" fontId="80" fillId="0" borderId="45" xfId="0" applyNumberFormat="1" applyFont="1" applyBorder="1" applyAlignment="1">
      <alignment vertical="center" wrapText="1"/>
    </xf>
    <xf numFmtId="0" fontId="81" fillId="0" borderId="0" xfId="0" applyFont="1" applyBorder="1" applyAlignment="1">
      <alignment/>
    </xf>
    <xf numFmtId="4" fontId="78" fillId="38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 readingOrder="1"/>
    </xf>
    <xf numFmtId="3" fontId="5" fillId="9" borderId="0" xfId="0" applyNumberFormat="1" applyFont="1" applyFill="1" applyBorder="1" applyAlignment="1">
      <alignment horizontal="center" vertical="center" readingOrder="2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85" fillId="38" borderId="45" xfId="0" applyNumberFormat="1" applyFont="1" applyFill="1" applyBorder="1" applyAlignment="1">
      <alignment vertical="center"/>
    </xf>
    <xf numFmtId="4" fontId="3" fillId="38" borderId="0" xfId="0" applyNumberFormat="1" applyFont="1" applyFill="1" applyBorder="1" applyAlignment="1">
      <alignment horizontal="center" vertical="center" readingOrder="2"/>
    </xf>
    <xf numFmtId="0" fontId="5" fillId="0" borderId="0" xfId="40" applyFont="1" applyBorder="1" applyAlignment="1">
      <alignment vertical="center" wrapText="1" readingOrder="2"/>
      <protection/>
    </xf>
    <xf numFmtId="4" fontId="71" fillId="38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3" fontId="5" fillId="38" borderId="0" xfId="0" applyNumberFormat="1" applyFont="1" applyFill="1" applyBorder="1" applyAlignment="1">
      <alignment vertical="center" readingOrder="2"/>
    </xf>
    <xf numFmtId="0" fontId="76" fillId="0" borderId="0" xfId="0" applyFont="1" applyAlignment="1">
      <alignment vertical="center"/>
    </xf>
    <xf numFmtId="3" fontId="84" fillId="38" borderId="0" xfId="0" applyNumberFormat="1" applyFont="1" applyFill="1" applyBorder="1" applyAlignment="1">
      <alignment vertical="center" readingOrder="2"/>
    </xf>
    <xf numFmtId="4" fontId="7" fillId="38" borderId="0" xfId="0" applyNumberFormat="1" applyFont="1" applyFill="1" applyBorder="1" applyAlignment="1">
      <alignment horizontal="center" vertical="center" readingOrder="2"/>
    </xf>
    <xf numFmtId="4" fontId="71" fillId="38" borderId="0" xfId="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4" fontId="5" fillId="0" borderId="0" xfId="0" applyNumberFormat="1" applyFont="1" applyBorder="1" applyAlignment="1">
      <alignment horizontal="right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readingOrder="2"/>
    </xf>
    <xf numFmtId="4" fontId="5" fillId="11" borderId="0" xfId="0" applyNumberFormat="1" applyFont="1" applyFill="1" applyBorder="1" applyAlignment="1">
      <alignment horizontal="center" vertical="center" readingOrder="2"/>
    </xf>
    <xf numFmtId="4" fontId="5" fillId="11" borderId="38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1" fontId="5" fillId="11" borderId="44" xfId="0" applyNumberFormat="1" applyFont="1" applyFill="1" applyBorder="1" applyAlignment="1">
      <alignment horizontal="right" vertical="center"/>
    </xf>
    <xf numFmtId="3" fontId="5" fillId="11" borderId="44" xfId="0" applyNumberFormat="1" applyFont="1" applyFill="1" applyBorder="1" applyAlignment="1">
      <alignment horizontal="center" vertical="center" readingOrder="2"/>
    </xf>
    <xf numFmtId="3" fontId="5" fillId="11" borderId="42" xfId="0" applyNumberFormat="1" applyFont="1" applyFill="1" applyBorder="1" applyAlignment="1">
      <alignment horizontal="center" vertical="center"/>
    </xf>
    <xf numFmtId="3" fontId="5" fillId="11" borderId="42" xfId="0" applyNumberFormat="1" applyFont="1" applyFill="1" applyBorder="1" applyAlignment="1">
      <alignment horizontal="center" vertical="center" readingOrder="2"/>
    </xf>
    <xf numFmtId="4" fontId="5" fillId="11" borderId="44" xfId="0" applyNumberFormat="1" applyFont="1" applyFill="1" applyBorder="1" applyAlignment="1">
      <alignment vertical="center"/>
    </xf>
    <xf numFmtId="3" fontId="5" fillId="11" borderId="42" xfId="0" applyNumberFormat="1" applyFont="1" applyFill="1" applyBorder="1" applyAlignment="1">
      <alignment horizontal="right" vertical="center"/>
    </xf>
    <xf numFmtId="4" fontId="5" fillId="11" borderId="44" xfId="0" applyNumberFormat="1" applyFont="1" applyFill="1" applyBorder="1" applyAlignment="1">
      <alignment horizontal="left" vertical="center"/>
    </xf>
    <xf numFmtId="4" fontId="5" fillId="11" borderId="0" xfId="0" applyNumberFormat="1" applyFont="1" applyFill="1" applyBorder="1" applyAlignment="1">
      <alignment horizontal="center" vertical="center" wrapText="1"/>
    </xf>
    <xf numFmtId="4" fontId="5" fillId="11" borderId="0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vertical="center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center" vertical="center"/>
    </xf>
    <xf numFmtId="1" fontId="5" fillId="11" borderId="44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3" fontId="5" fillId="10" borderId="42" xfId="0" applyNumberFormat="1" applyFont="1" applyFill="1" applyBorder="1" applyAlignment="1">
      <alignment horizontal="right" vertical="center"/>
    </xf>
    <xf numFmtId="3" fontId="5" fillId="10" borderId="44" xfId="0" applyNumberFormat="1" applyFont="1" applyFill="1" applyBorder="1" applyAlignment="1">
      <alignment horizontal="center" vertical="center" readingOrder="2"/>
    </xf>
    <xf numFmtId="4" fontId="5" fillId="10" borderId="44" xfId="0" applyNumberFormat="1" applyFont="1" applyFill="1" applyBorder="1" applyAlignment="1">
      <alignment horizontal="left" vertical="center"/>
    </xf>
    <xf numFmtId="3" fontId="5" fillId="10" borderId="44" xfId="0" applyNumberFormat="1" applyFont="1" applyFill="1" applyBorder="1" applyAlignment="1">
      <alignment horizontal="right" vertical="center" wrapText="1" readingOrder="2"/>
    </xf>
    <xf numFmtId="0" fontId="5" fillId="10" borderId="44" xfId="0" applyFont="1" applyFill="1" applyBorder="1" applyAlignment="1">
      <alignment horizontal="left" vertical="center" readingOrder="2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 readingOrder="2"/>
    </xf>
    <xf numFmtId="4" fontId="5" fillId="76" borderId="38" xfId="0" applyNumberFormat="1" applyFont="1" applyFill="1" applyBorder="1" applyAlignment="1">
      <alignment horizontal="center" vertical="center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readingOrder="2"/>
    </xf>
    <xf numFmtId="3" fontId="5" fillId="12" borderId="44" xfId="0" applyNumberFormat="1" applyFont="1" applyFill="1" applyBorder="1" applyAlignment="1">
      <alignment horizontal="right" vertical="center"/>
    </xf>
    <xf numFmtId="4" fontId="5" fillId="12" borderId="44" xfId="0" applyNumberFormat="1" applyFont="1" applyFill="1" applyBorder="1" applyAlignment="1">
      <alignment horizontal="left" vertical="center"/>
    </xf>
    <xf numFmtId="3" fontId="5" fillId="12" borderId="0" xfId="0" applyNumberFormat="1" applyFont="1" applyFill="1" applyBorder="1" applyAlignment="1">
      <alignment horizontal="right" vertical="center"/>
    </xf>
    <xf numFmtId="4" fontId="3" fillId="12" borderId="38" xfId="0" applyNumberFormat="1" applyFont="1" applyFill="1" applyBorder="1" applyAlignment="1">
      <alignment horizontal="center" vertical="center" wrapText="1" readingOrder="2"/>
    </xf>
    <xf numFmtId="3" fontId="3" fillId="12" borderId="44" xfId="0" applyNumberFormat="1" applyFont="1" applyFill="1" applyBorder="1" applyAlignment="1">
      <alignment horizontal="right" vertical="center" wrapText="1" readingOrder="2"/>
    </xf>
    <xf numFmtId="0" fontId="3" fillId="12" borderId="44" xfId="0" applyFont="1" applyFill="1" applyBorder="1" applyAlignment="1">
      <alignment horizontal="left" vertical="center" readingOrder="2"/>
    </xf>
    <xf numFmtId="4" fontId="5" fillId="12" borderId="0" xfId="0" applyNumberFormat="1" applyFont="1" applyFill="1" applyBorder="1" applyAlignment="1">
      <alignment horizontal="center" vertical="center" wrapText="1"/>
    </xf>
    <xf numFmtId="2" fontId="5" fillId="12" borderId="45" xfId="0" applyNumberFormat="1" applyFont="1" applyFill="1" applyBorder="1" applyAlignment="1">
      <alignment horizontal="center" vertical="center" wrapText="1"/>
    </xf>
    <xf numFmtId="2" fontId="5" fillId="12" borderId="45" xfId="0" applyNumberFormat="1" applyFont="1" applyFill="1" applyBorder="1" applyAlignment="1">
      <alignment horizontal="center" vertical="center"/>
    </xf>
    <xf numFmtId="4" fontId="5" fillId="12" borderId="38" xfId="0" applyNumberFormat="1" applyFont="1" applyFill="1" applyBorder="1" applyAlignment="1">
      <alignment horizontal="center" vertical="center" wrapText="1"/>
    </xf>
    <xf numFmtId="1" fontId="5" fillId="12" borderId="44" xfId="0" applyNumberFormat="1" applyFont="1" applyFill="1" applyBorder="1" applyAlignment="1">
      <alignment horizontal="right" vertical="center"/>
    </xf>
    <xf numFmtId="0" fontId="5" fillId="12" borderId="44" xfId="0" applyFont="1" applyFill="1" applyBorder="1" applyAlignment="1">
      <alignment vertical="center"/>
    </xf>
    <xf numFmtId="3" fontId="5" fillId="76" borderId="42" xfId="0" applyNumberFormat="1" applyFont="1" applyFill="1" applyBorder="1" applyAlignment="1">
      <alignment horizontal="right" vertical="center"/>
    </xf>
    <xf numFmtId="4" fontId="5" fillId="76" borderId="44" xfId="0" applyNumberFormat="1" applyFont="1" applyFill="1" applyBorder="1" applyAlignment="1">
      <alignment horizontal="left" vertical="center"/>
    </xf>
    <xf numFmtId="4" fontId="5" fillId="76" borderId="0" xfId="0" applyNumberFormat="1" applyFont="1" applyFill="1" applyBorder="1" applyAlignment="1">
      <alignment horizontal="center" vertical="center" wrapText="1"/>
    </xf>
    <xf numFmtId="4" fontId="5" fillId="76" borderId="38" xfId="0" applyNumberFormat="1" applyFont="1" applyFill="1" applyBorder="1" applyAlignment="1">
      <alignment horizontal="center" vertical="center" wrapText="1"/>
    </xf>
    <xf numFmtId="1" fontId="5" fillId="76" borderId="44" xfId="0" applyNumberFormat="1" applyFont="1" applyFill="1" applyBorder="1" applyAlignment="1">
      <alignment horizontal="right" vertical="center"/>
    </xf>
    <xf numFmtId="3" fontId="5" fillId="76" borderId="42" xfId="0" applyNumberFormat="1" applyFont="1" applyFill="1" applyBorder="1" applyAlignment="1">
      <alignment horizontal="center" vertical="center" readingOrder="2"/>
    </xf>
    <xf numFmtId="0" fontId="5" fillId="76" borderId="44" xfId="0" applyFont="1" applyFill="1" applyBorder="1" applyAlignment="1">
      <alignment vertical="center"/>
    </xf>
    <xf numFmtId="4" fontId="84" fillId="3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 wrapText="1"/>
    </xf>
    <xf numFmtId="0" fontId="2" fillId="38" borderId="38" xfId="0" applyFont="1" applyFill="1" applyBorder="1" applyAlignment="1">
      <alignment horizontal="center" vertical="center" readingOrder="2"/>
    </xf>
    <xf numFmtId="0" fontId="2" fillId="38" borderId="38" xfId="0" applyFont="1" applyFill="1" applyBorder="1" applyAlignment="1">
      <alignment horizontal="center" vertical="center" wrapText="1" readingOrder="2"/>
    </xf>
    <xf numFmtId="0" fontId="86" fillId="0" borderId="0" xfId="0" applyFont="1" applyAlignment="1">
      <alignment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4" fontId="3" fillId="11" borderId="0" xfId="0" applyNumberFormat="1" applyFont="1" applyFill="1" applyBorder="1" applyAlignment="1">
      <alignment horizontal="center" vertical="center" wrapText="1" readingOrder="2"/>
    </xf>
    <xf numFmtId="4" fontId="3" fillId="11" borderId="0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3" fontId="5" fillId="12" borderId="44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center" vertical="center" readingOrder="2"/>
    </xf>
    <xf numFmtId="4" fontId="3" fillId="12" borderId="38" xfId="0" applyNumberFormat="1" applyFont="1" applyFill="1" applyBorder="1" applyAlignment="1">
      <alignment horizontal="center" vertical="center" readingOrder="2"/>
    </xf>
    <xf numFmtId="4" fontId="3" fillId="12" borderId="38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/>
    </xf>
    <xf numFmtId="3" fontId="5" fillId="77" borderId="38" xfId="0" applyNumberFormat="1" applyFont="1" applyFill="1" applyBorder="1" applyAlignment="1">
      <alignment horizontal="center" vertical="center" readingOrder="2"/>
    </xf>
    <xf numFmtId="3" fontId="5" fillId="77" borderId="0" xfId="0" applyNumberFormat="1" applyFont="1" applyFill="1" applyBorder="1" applyAlignment="1">
      <alignment horizontal="center" vertical="center" readingOrder="2"/>
    </xf>
    <xf numFmtId="1" fontId="5" fillId="77" borderId="39" xfId="0" applyNumberFormat="1" applyFont="1" applyFill="1" applyBorder="1" applyAlignment="1">
      <alignment horizontal="right" vertical="center"/>
    </xf>
    <xf numFmtId="3" fontId="5" fillId="77" borderId="40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0" fontId="5" fillId="77" borderId="39" xfId="0" applyFont="1" applyFill="1" applyBorder="1" applyAlignment="1">
      <alignment horizontal="left" vertical="center" wrapText="1"/>
    </xf>
    <xf numFmtId="1" fontId="5" fillId="77" borderId="39" xfId="0" applyNumberFormat="1" applyFont="1" applyFill="1" applyBorder="1" applyAlignment="1">
      <alignment horizontal="right" vertical="center" readingOrder="2"/>
    </xf>
    <xf numFmtId="0" fontId="5" fillId="77" borderId="46" xfId="0" applyFont="1" applyFill="1" applyBorder="1" applyAlignment="1">
      <alignment horizontal="left" vertical="center" wrapText="1"/>
    </xf>
    <xf numFmtId="3" fontId="5" fillId="77" borderId="39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vertical="center" wrapText="1"/>
    </xf>
    <xf numFmtId="3" fontId="5" fillId="77" borderId="40" xfId="0" applyNumberFormat="1" applyFont="1" applyFill="1" applyBorder="1" applyAlignment="1">
      <alignment horizontal="right" vertical="center" readingOrder="2"/>
    </xf>
    <xf numFmtId="3" fontId="5" fillId="77" borderId="39" xfId="0" applyNumberFormat="1" applyFont="1" applyFill="1" applyBorder="1" applyAlignment="1">
      <alignment horizontal="right" vertical="center" readingOrder="2"/>
    </xf>
    <xf numFmtId="4" fontId="5" fillId="77" borderId="40" xfId="0" applyNumberFormat="1" applyFont="1" applyFill="1" applyBorder="1" applyAlignment="1">
      <alignment vertical="center"/>
    </xf>
    <xf numFmtId="4" fontId="5" fillId="77" borderId="39" xfId="0" applyNumberFormat="1" applyFont="1" applyFill="1" applyBorder="1" applyAlignment="1">
      <alignment vertical="center"/>
    </xf>
    <xf numFmtId="4" fontId="5" fillId="77" borderId="0" xfId="0" applyNumberFormat="1" applyFont="1" applyFill="1" applyAlignment="1">
      <alignment vertical="center"/>
    </xf>
    <xf numFmtId="3" fontId="5" fillId="77" borderId="43" xfId="0" applyNumberFormat="1" applyFont="1" applyFill="1" applyBorder="1" applyAlignment="1">
      <alignment horizontal="right" vertical="center"/>
    </xf>
    <xf numFmtId="4" fontId="5" fillId="77" borderId="43" xfId="0" applyNumberFormat="1" applyFont="1" applyFill="1" applyBorder="1" applyAlignment="1">
      <alignment vertical="center"/>
    </xf>
    <xf numFmtId="0" fontId="5" fillId="12" borderId="44" xfId="0" applyFont="1" applyFill="1" applyBorder="1" applyAlignment="1">
      <alignment horizontal="left" vertical="center"/>
    </xf>
    <xf numFmtId="4" fontId="5" fillId="12" borderId="38" xfId="0" applyNumberFormat="1" applyFont="1" applyFill="1" applyBorder="1" applyAlignment="1">
      <alignment horizontal="center"/>
    </xf>
    <xf numFmtId="4" fontId="5" fillId="12" borderId="38" xfId="0" applyNumberFormat="1" applyFont="1" applyFill="1" applyBorder="1" applyAlignment="1">
      <alignment horizontal="center" wrapText="1" readingOrder="2"/>
    </xf>
    <xf numFmtId="4" fontId="5" fillId="12" borderId="42" xfId="0" applyNumberFormat="1" applyFont="1" applyFill="1" applyBorder="1" applyAlignment="1">
      <alignment horizontal="right" vertical="center"/>
    </xf>
    <xf numFmtId="0" fontId="5" fillId="12" borderId="42" xfId="0" applyFont="1" applyFill="1" applyBorder="1" applyAlignment="1">
      <alignment vertical="center"/>
    </xf>
    <xf numFmtId="3" fontId="3" fillId="77" borderId="39" xfId="0" applyNumberFormat="1" applyFont="1" applyFill="1" applyBorder="1" applyAlignment="1">
      <alignment horizontal="right" vertical="center" wrapText="1" readingOrder="2"/>
    </xf>
    <xf numFmtId="3" fontId="5" fillId="77" borderId="39" xfId="0" applyNumberFormat="1" applyFont="1" applyFill="1" applyBorder="1" applyAlignment="1" quotePrefix="1">
      <alignment horizontal="center" vertical="center" readingOrder="2"/>
    </xf>
    <xf numFmtId="0" fontId="5" fillId="77" borderId="39" xfId="0" applyFont="1" applyFill="1" applyBorder="1" applyAlignment="1">
      <alignment vertical="center"/>
    </xf>
    <xf numFmtId="0" fontId="5" fillId="77" borderId="38" xfId="0" applyFont="1" applyFill="1" applyBorder="1" applyAlignment="1">
      <alignment vertical="center"/>
    </xf>
    <xf numFmtId="4" fontId="5" fillId="77" borderId="39" xfId="0" applyNumberFormat="1" applyFont="1" applyFill="1" applyBorder="1" applyAlignment="1">
      <alignment horizontal="left" vertical="center"/>
    </xf>
    <xf numFmtId="4" fontId="5" fillId="77" borderId="38" xfId="0" applyNumberFormat="1" applyFont="1" applyFill="1" applyBorder="1" applyAlignment="1">
      <alignment horizontal="left" vertical="center"/>
    </xf>
    <xf numFmtId="3" fontId="5" fillId="77" borderId="38" xfId="0" applyNumberFormat="1" applyFont="1" applyFill="1" applyBorder="1" applyAlignment="1">
      <alignment horizontal="right" vertical="center"/>
    </xf>
    <xf numFmtId="4" fontId="5" fillId="77" borderId="43" xfId="0" applyNumberFormat="1" applyFont="1" applyFill="1" applyBorder="1" applyAlignment="1">
      <alignment horizontal="left" vertical="center"/>
    </xf>
    <xf numFmtId="1" fontId="5" fillId="77" borderId="38" xfId="0" applyNumberFormat="1" applyFont="1" applyFill="1" applyBorder="1" applyAlignment="1">
      <alignment horizontal="right" vertical="center"/>
    </xf>
    <xf numFmtId="0" fontId="3" fillId="77" borderId="39" xfId="0" applyFont="1" applyFill="1" applyBorder="1" applyAlignment="1">
      <alignment horizontal="left" vertical="center" wrapText="1" readingOrder="2"/>
    </xf>
    <xf numFmtId="3" fontId="3" fillId="77" borderId="39" xfId="0" applyNumberFormat="1" applyFont="1" applyFill="1" applyBorder="1" applyAlignment="1">
      <alignment horizontal="left" vertical="center" readingOrder="2"/>
    </xf>
    <xf numFmtId="4" fontId="3" fillId="77" borderId="39" xfId="0" applyNumberFormat="1" applyFont="1" applyFill="1" applyBorder="1" applyAlignment="1">
      <alignment horizontal="right" vertical="center"/>
    </xf>
    <xf numFmtId="0" fontId="84" fillId="77" borderId="39" xfId="0" applyFont="1" applyFill="1" applyBorder="1" applyAlignment="1">
      <alignment horizontal="left" vertical="center"/>
    </xf>
    <xf numFmtId="4" fontId="3" fillId="77" borderId="0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horizontal="left" vertical="center"/>
    </xf>
    <xf numFmtId="0" fontId="5" fillId="77" borderId="38" xfId="0" applyFont="1" applyFill="1" applyBorder="1" applyAlignment="1">
      <alignment horizontal="left" vertical="center"/>
    </xf>
    <xf numFmtId="4" fontId="5" fillId="77" borderId="0" xfId="0" applyNumberFormat="1" applyFont="1" applyFill="1" applyBorder="1" applyAlignment="1">
      <alignment horizontal="right" vertical="center"/>
    </xf>
    <xf numFmtId="0" fontId="5" fillId="77" borderId="46" xfId="40" applyFont="1" applyFill="1" applyBorder="1" applyAlignment="1">
      <alignment horizontal="left" vertical="center"/>
      <protection/>
    </xf>
    <xf numFmtId="4" fontId="5" fillId="77" borderId="39" xfId="0" applyNumberFormat="1" applyFont="1" applyFill="1" applyBorder="1" applyAlignment="1">
      <alignment horizontal="right" vertical="center"/>
    </xf>
    <xf numFmtId="3" fontId="5" fillId="77" borderId="46" xfId="0" applyNumberFormat="1" applyFont="1" applyFill="1" applyBorder="1" applyAlignment="1">
      <alignment horizontal="center" vertical="center" readingOrder="2"/>
    </xf>
    <xf numFmtId="0" fontId="5" fillId="77" borderId="39" xfId="40" applyFont="1" applyFill="1" applyBorder="1" applyAlignment="1">
      <alignment vertical="center"/>
      <protection/>
    </xf>
    <xf numFmtId="0" fontId="5" fillId="77" borderId="39" xfId="40" applyFont="1" applyFill="1" applyBorder="1" applyAlignment="1">
      <alignment horizontal="left" vertical="center"/>
      <protection/>
    </xf>
    <xf numFmtId="4" fontId="3" fillId="11" borderId="0" xfId="0" applyNumberFormat="1" applyFont="1" applyFill="1" applyBorder="1" applyAlignment="1">
      <alignment horizontal="center" vertical="center"/>
    </xf>
    <xf numFmtId="3" fontId="3" fillId="38" borderId="48" xfId="0" applyNumberFormat="1" applyFont="1" applyFill="1" applyBorder="1" applyAlignment="1">
      <alignment horizontal="right" vertical="center" wrapText="1" readingOrder="2"/>
    </xf>
    <xf numFmtId="3" fontId="3" fillId="38" borderId="48" xfId="0" applyNumberFormat="1" applyFont="1" applyFill="1" applyBorder="1" applyAlignment="1">
      <alignment horizontal="center" vertical="center" readingOrder="2"/>
    </xf>
    <xf numFmtId="0" fontId="3" fillId="38" borderId="48" xfId="0" applyFont="1" applyFill="1" applyBorder="1" applyAlignment="1">
      <alignment horizontal="left" vertical="center" wrapText="1" readingOrder="1"/>
    </xf>
    <xf numFmtId="3" fontId="3" fillId="77" borderId="48" xfId="0" applyNumberFormat="1" applyFont="1" applyFill="1" applyBorder="1" applyAlignment="1">
      <alignment horizontal="right" vertical="center" wrapText="1" readingOrder="2"/>
    </xf>
    <xf numFmtId="3" fontId="3" fillId="77" borderId="48" xfId="0" applyNumberFormat="1" applyFont="1" applyFill="1" applyBorder="1" applyAlignment="1">
      <alignment horizontal="center" vertical="center" readingOrder="2"/>
    </xf>
    <xf numFmtId="3" fontId="3" fillId="77" borderId="48" xfId="0" applyNumberFormat="1" applyFont="1" applyFill="1" applyBorder="1" applyAlignment="1">
      <alignment horizontal="left" vertical="center" wrapText="1" readingOrder="2"/>
    </xf>
    <xf numFmtId="3" fontId="3" fillId="38" borderId="48" xfId="0" applyNumberFormat="1" applyFont="1" applyFill="1" applyBorder="1" applyAlignment="1">
      <alignment horizontal="left" vertical="center" wrapText="1" readingOrder="2"/>
    </xf>
    <xf numFmtId="3" fontId="3" fillId="5" borderId="48" xfId="0" applyNumberFormat="1" applyFont="1" applyFill="1" applyBorder="1" applyAlignment="1">
      <alignment horizontal="right" vertical="center" wrapText="1" readingOrder="2"/>
    </xf>
    <xf numFmtId="3" fontId="3" fillId="5" borderId="48" xfId="0" applyNumberFormat="1" applyFont="1" applyFill="1" applyBorder="1" applyAlignment="1">
      <alignment horizontal="center" vertical="center" readingOrder="2"/>
    </xf>
    <xf numFmtId="3" fontId="3" fillId="5" borderId="48" xfId="0" applyNumberFormat="1" applyFont="1" applyFill="1" applyBorder="1" applyAlignment="1">
      <alignment horizontal="left" vertical="center" wrapText="1" readingOrder="1"/>
    </xf>
    <xf numFmtId="3" fontId="3" fillId="11" borderId="48" xfId="0" applyNumberFormat="1" applyFont="1" applyFill="1" applyBorder="1" applyAlignment="1">
      <alignment horizontal="right" vertical="center" wrapText="1" readingOrder="1"/>
    </xf>
    <xf numFmtId="3" fontId="3" fillId="11" borderId="48" xfId="0" applyNumberFormat="1" applyFont="1" applyFill="1" applyBorder="1" applyAlignment="1">
      <alignment horizontal="center" vertical="center" readingOrder="2"/>
    </xf>
    <xf numFmtId="3" fontId="3" fillId="11" borderId="48" xfId="0" applyNumberFormat="1" applyFont="1" applyFill="1" applyBorder="1" applyAlignment="1">
      <alignment horizontal="left" vertical="center" wrapText="1" readingOrder="2"/>
    </xf>
    <xf numFmtId="3" fontId="84" fillId="38" borderId="48" xfId="0" applyNumberFormat="1" applyFont="1" applyFill="1" applyBorder="1" applyAlignment="1">
      <alignment vertical="center" readingOrder="2"/>
    </xf>
    <xf numFmtId="3" fontId="5" fillId="38" borderId="48" xfId="0" applyNumberFormat="1" applyFont="1" applyFill="1" applyBorder="1" applyAlignment="1">
      <alignment vertical="center" readingOrder="2"/>
    </xf>
    <xf numFmtId="0" fontId="81" fillId="0" borderId="48" xfId="0" applyFont="1" applyBorder="1" applyAlignment="1">
      <alignment/>
    </xf>
    <xf numFmtId="0" fontId="16" fillId="0" borderId="0" xfId="0" applyFont="1" applyAlignment="1">
      <alignment/>
    </xf>
    <xf numFmtId="0" fontId="87" fillId="0" borderId="0" xfId="0" applyFont="1" applyAlignment="1">
      <alignment/>
    </xf>
    <xf numFmtId="0" fontId="56" fillId="0" borderId="0" xfId="0" applyFont="1" applyAlignment="1">
      <alignment/>
    </xf>
    <xf numFmtId="4" fontId="5" fillId="10" borderId="0" xfId="0" applyNumberFormat="1" applyFont="1" applyFill="1" applyBorder="1" applyAlignment="1">
      <alignment horizontal="center" vertical="center"/>
    </xf>
    <xf numFmtId="3" fontId="5" fillId="38" borderId="48" xfId="0" applyNumberFormat="1" applyFont="1" applyFill="1" applyBorder="1" applyAlignment="1">
      <alignment horizontal="right" vertical="center" wrapText="1" readingOrder="2"/>
    </xf>
    <xf numFmtId="3" fontId="5" fillId="38" borderId="48" xfId="0" applyNumberFormat="1" applyFont="1" applyFill="1" applyBorder="1" applyAlignment="1">
      <alignment horizontal="center" vertical="center" readingOrder="2"/>
    </xf>
    <xf numFmtId="0" fontId="5" fillId="38" borderId="48" xfId="0" applyFont="1" applyFill="1" applyBorder="1" applyAlignment="1">
      <alignment horizontal="left" vertical="center" wrapText="1" readingOrder="2"/>
    </xf>
    <xf numFmtId="3" fontId="5" fillId="10" borderId="48" xfId="0" applyNumberFormat="1" applyFont="1" applyFill="1" applyBorder="1" applyAlignment="1">
      <alignment horizontal="right" vertical="center" wrapText="1" readingOrder="2"/>
    </xf>
    <xf numFmtId="3" fontId="5" fillId="10" borderId="48" xfId="0" applyNumberFormat="1" applyFont="1" applyFill="1" applyBorder="1" applyAlignment="1">
      <alignment horizontal="center" vertical="center" readingOrder="2"/>
    </xf>
    <xf numFmtId="0" fontId="5" fillId="10" borderId="48" xfId="0" applyFont="1" applyFill="1" applyBorder="1" applyAlignment="1">
      <alignment horizontal="left" vertical="center" readingOrder="2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4" fontId="3" fillId="0" borderId="48" xfId="0" applyNumberFormat="1" applyFont="1" applyBorder="1" applyAlignment="1">
      <alignment horizontal="right" vertical="center" wrapText="1"/>
    </xf>
    <xf numFmtId="3" fontId="84" fillId="0" borderId="48" xfId="0" applyNumberFormat="1" applyFont="1" applyFill="1" applyBorder="1" applyAlignment="1">
      <alignment horizontal="center" vertical="center" readingOrder="2"/>
    </xf>
    <xf numFmtId="3" fontId="3" fillId="0" borderId="48" xfId="0" applyNumberFormat="1" applyFont="1" applyFill="1" applyBorder="1" applyAlignment="1">
      <alignment horizontal="center" vertical="center" readingOrder="2"/>
    </xf>
    <xf numFmtId="3" fontId="3" fillId="0" borderId="48" xfId="0" applyNumberFormat="1" applyFont="1" applyFill="1" applyBorder="1" applyAlignment="1">
      <alignment horizontal="center" vertical="center" wrapText="1" readingOrder="2"/>
    </xf>
    <xf numFmtId="0" fontId="84" fillId="0" borderId="48" xfId="0" applyFont="1" applyBorder="1" applyAlignment="1">
      <alignment horizontal="left" vertical="center" wrapText="1"/>
    </xf>
    <xf numFmtId="4" fontId="3" fillId="77" borderId="48" xfId="0" applyNumberFormat="1" applyFont="1" applyFill="1" applyBorder="1" applyAlignment="1">
      <alignment horizontal="right" vertical="center"/>
    </xf>
    <xf numFmtId="3" fontId="84" fillId="77" borderId="48" xfId="0" applyNumberFormat="1" applyFont="1" applyFill="1" applyBorder="1" applyAlignment="1">
      <alignment horizontal="center" vertical="center" readingOrder="2"/>
    </xf>
    <xf numFmtId="0" fontId="84" fillId="77" borderId="48" xfId="0" applyFont="1" applyFill="1" applyBorder="1" applyAlignment="1">
      <alignment horizontal="left" vertical="center"/>
    </xf>
    <xf numFmtId="4" fontId="3" fillId="0" borderId="48" xfId="0" applyNumberFormat="1" applyFont="1" applyBorder="1" applyAlignment="1">
      <alignment horizontal="right" vertical="center"/>
    </xf>
    <xf numFmtId="3" fontId="84" fillId="0" borderId="48" xfId="0" applyNumberFormat="1" applyFont="1" applyBorder="1" applyAlignment="1">
      <alignment horizontal="center" vertical="center" readingOrder="2"/>
    </xf>
    <xf numFmtId="0" fontId="84" fillId="0" borderId="48" xfId="0" applyFont="1" applyBorder="1" applyAlignment="1">
      <alignment horizontal="left" vertical="center"/>
    </xf>
    <xf numFmtId="0" fontId="84" fillId="38" borderId="48" xfId="0" applyFont="1" applyFill="1" applyBorder="1" applyAlignment="1">
      <alignment horizontal="left" vertical="center"/>
    </xf>
    <xf numFmtId="3" fontId="5" fillId="76" borderId="48" xfId="0" applyNumberFormat="1" applyFont="1" applyFill="1" applyBorder="1" applyAlignment="1">
      <alignment horizontal="right" vertical="center" wrapText="1" readingOrder="2"/>
    </xf>
    <xf numFmtId="3" fontId="5" fillId="76" borderId="48" xfId="0" applyNumberFormat="1" applyFont="1" applyFill="1" applyBorder="1" applyAlignment="1">
      <alignment horizontal="center" vertical="center" readingOrder="2"/>
    </xf>
    <xf numFmtId="3" fontId="5" fillId="76" borderId="48" xfId="0" applyNumberFormat="1" applyFont="1" applyFill="1" applyBorder="1" applyAlignment="1">
      <alignment horizontal="left" vertical="center" wrapText="1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0" fontId="5" fillId="6" borderId="49" xfId="0" applyFont="1" applyFill="1" applyBorder="1" applyAlignment="1">
      <alignment horizontal="center" vertical="center" wrapText="1" readingOrder="2"/>
    </xf>
    <xf numFmtId="0" fontId="5" fillId="6" borderId="38" xfId="0" applyFont="1" applyFill="1" applyBorder="1" applyAlignment="1">
      <alignment horizontal="center" vertical="center" wrapText="1" readingOrder="2"/>
    </xf>
    <xf numFmtId="4" fontId="5" fillId="6" borderId="44" xfId="0" applyNumberFormat="1" applyFont="1" applyFill="1" applyBorder="1" applyAlignment="1">
      <alignment vertical="center"/>
    </xf>
    <xf numFmtId="3" fontId="5" fillId="6" borderId="44" xfId="0" applyNumberFormat="1" applyFont="1" applyFill="1" applyBorder="1" applyAlignment="1">
      <alignment horizontal="center" vertical="center" readingOrder="2"/>
    </xf>
    <xf numFmtId="0" fontId="5" fillId="6" borderId="44" xfId="0" applyFont="1" applyFill="1" applyBorder="1" applyAlignment="1">
      <alignment horizontal="left" vertical="center" readingOrder="2"/>
    </xf>
    <xf numFmtId="4" fontId="5" fillId="6" borderId="44" xfId="0" applyNumberFormat="1" applyFont="1" applyFill="1" applyBorder="1" applyAlignment="1">
      <alignment horizontal="right" vertical="center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  <xf numFmtId="0" fontId="5" fillId="6" borderId="44" xfId="40" applyFont="1" applyFill="1" applyBorder="1" applyAlignment="1">
      <alignment horizontal="left" vertical="center"/>
      <protection/>
    </xf>
    <xf numFmtId="3" fontId="5" fillId="6" borderId="44" xfId="0" applyNumberFormat="1" applyFont="1" applyFill="1" applyBorder="1" applyAlignment="1">
      <alignment horizontal="right" vertical="center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/>
    </xf>
    <xf numFmtId="3" fontId="5" fillId="38" borderId="0" xfId="0" applyNumberFormat="1" applyFont="1" applyFill="1" applyBorder="1" applyAlignment="1" quotePrefix="1">
      <alignment horizontal="center" vertical="center" readingOrder="1"/>
    </xf>
    <xf numFmtId="3" fontId="5" fillId="0" borderId="41" xfId="0" applyNumberFormat="1" applyFont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 quotePrefix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 quotePrefix="1">
      <alignment horizontal="center" vertical="center" readingOrder="1"/>
    </xf>
    <xf numFmtId="3" fontId="5" fillId="0" borderId="39" xfId="0" applyNumberFormat="1" applyFont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 quotePrefix="1">
      <alignment horizontal="center" vertical="center" readingOrder="1"/>
    </xf>
    <xf numFmtId="3" fontId="5" fillId="38" borderId="0" xfId="0" applyNumberFormat="1" applyFont="1" applyFill="1" applyBorder="1" applyAlignment="1" quotePrefix="1">
      <alignment horizontal="center" vertical="center"/>
    </xf>
    <xf numFmtId="3" fontId="5" fillId="77" borderId="39" xfId="0" applyNumberFormat="1" applyFont="1" applyFill="1" applyBorder="1" applyAlignment="1" quotePrefix="1">
      <alignment horizontal="center" vertical="center"/>
    </xf>
    <xf numFmtId="3" fontId="5" fillId="38" borderId="39" xfId="0" applyNumberFormat="1" applyFont="1" applyFill="1" applyBorder="1" applyAlignment="1" quotePrefix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77" borderId="43" xfId="0" applyNumberFormat="1" applyFont="1" applyFill="1" applyBorder="1" applyAlignment="1" quotePrefix="1">
      <alignment horizontal="center" vertical="center"/>
    </xf>
    <xf numFmtId="3" fontId="5" fillId="77" borderId="43" xfId="0" applyNumberFormat="1" applyFont="1" applyFill="1" applyBorder="1" applyAlignment="1">
      <alignment horizontal="center" vertical="center"/>
    </xf>
    <xf numFmtId="3" fontId="5" fillId="11" borderId="44" xfId="0" applyNumberFormat="1" applyFont="1" applyFill="1" applyBorder="1" applyAlignment="1" quotePrefix="1">
      <alignment horizontal="center" vertical="center"/>
    </xf>
    <xf numFmtId="3" fontId="5" fillId="9" borderId="42" xfId="0" applyNumberFormat="1" applyFont="1" applyFill="1" applyBorder="1" applyAlignment="1" quotePrefix="1">
      <alignment horizontal="center" vertical="center" readingOrder="1"/>
    </xf>
    <xf numFmtId="0" fontId="90" fillId="0" borderId="0" xfId="0" applyFont="1" applyAlignment="1">
      <alignment horizontal="center" vertical="center" readingOrder="1"/>
    </xf>
    <xf numFmtId="3" fontId="5" fillId="77" borderId="38" xfId="0" applyNumberFormat="1" applyFont="1" applyFill="1" applyBorder="1" applyAlignment="1" quotePrefix="1">
      <alignment horizontal="center" vertical="center" readingOrder="1"/>
    </xf>
    <xf numFmtId="3" fontId="5" fillId="12" borderId="42" xfId="0" applyNumberFormat="1" applyFont="1" applyFill="1" applyBorder="1" applyAlignment="1">
      <alignment horizontal="center" vertical="center" readingOrder="1"/>
    </xf>
    <xf numFmtId="3" fontId="5" fillId="12" borderId="42" xfId="0" applyNumberFormat="1" applyFont="1" applyFill="1" applyBorder="1" applyAlignment="1" quotePrefix="1">
      <alignment horizontal="center" vertical="center" readingOrder="1"/>
    </xf>
    <xf numFmtId="3" fontId="5" fillId="76" borderId="42" xfId="0" applyNumberFormat="1" applyFont="1" applyFill="1" applyBorder="1" applyAlignment="1" quotePrefix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3" fontId="5" fillId="38" borderId="38" xfId="0" applyNumberFormat="1" applyFont="1" applyFill="1" applyBorder="1" applyAlignment="1">
      <alignment horizontal="center" vertical="center" readingOrder="1"/>
    </xf>
    <xf numFmtId="3" fontId="5" fillId="6" borderId="44" xfId="0" applyNumberFormat="1" applyFont="1" applyFill="1" applyBorder="1" applyAlignment="1">
      <alignment horizontal="center" vertical="center" readingOrder="1"/>
    </xf>
    <xf numFmtId="3" fontId="5" fillId="77" borderId="40" xfId="0" applyNumberFormat="1" applyFont="1" applyFill="1" applyBorder="1" applyAlignment="1">
      <alignment horizontal="center" vertical="center" readingOrder="1"/>
    </xf>
    <xf numFmtId="3" fontId="5" fillId="77" borderId="0" xfId="0" applyNumberFormat="1" applyFont="1" applyFill="1" applyBorder="1" applyAlignment="1">
      <alignment horizontal="center" vertical="center" readingOrder="1"/>
    </xf>
    <xf numFmtId="3" fontId="5" fillId="77" borderId="46" xfId="0" applyNumberFormat="1" applyFont="1" applyFill="1" applyBorder="1" applyAlignment="1">
      <alignment horizontal="center" vertical="center" readingOrder="1"/>
    </xf>
    <xf numFmtId="3" fontId="5" fillId="0" borderId="0" xfId="0" applyNumberFormat="1" applyFont="1" applyBorder="1" applyAlignment="1">
      <alignment horizontal="center" vertical="center" readingOrder="1"/>
    </xf>
    <xf numFmtId="3" fontId="5" fillId="0" borderId="46" xfId="0" applyNumberFormat="1" applyFont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2"/>
    </xf>
    <xf numFmtId="0" fontId="5" fillId="38" borderId="0" xfId="0" applyFont="1" applyFill="1" applyBorder="1" applyAlignment="1">
      <alignment vertical="center"/>
    </xf>
    <xf numFmtId="4" fontId="6" fillId="38" borderId="0" xfId="0" applyNumberFormat="1" applyFont="1" applyFill="1" applyBorder="1" applyAlignment="1">
      <alignment horizontal="right" vertical="center" readingOrder="2"/>
    </xf>
    <xf numFmtId="3" fontId="7" fillId="38" borderId="0" xfId="0" applyNumberFormat="1" applyFont="1" applyFill="1" applyBorder="1" applyAlignment="1">
      <alignment horizontal="center" vertical="center" readingOrder="1"/>
    </xf>
    <xf numFmtId="3" fontId="7" fillId="38" borderId="0" xfId="0" applyNumberFormat="1" applyFont="1" applyFill="1" applyBorder="1" applyAlignment="1" quotePrefix="1">
      <alignment horizontal="center" vertical="center" readingOrder="1"/>
    </xf>
    <xf numFmtId="3" fontId="7" fillId="0" borderId="41" xfId="0" applyNumberFormat="1" applyFont="1" applyBorder="1" applyAlignment="1">
      <alignment horizontal="center" vertical="center" readingOrder="1"/>
    </xf>
    <xf numFmtId="3" fontId="7" fillId="77" borderId="39" xfId="0" applyNumberFormat="1" applyFont="1" applyFill="1" applyBorder="1" applyAlignment="1">
      <alignment horizontal="center" vertical="center" readingOrder="1"/>
    </xf>
    <xf numFmtId="3" fontId="7" fillId="77" borderId="39" xfId="0" applyNumberFormat="1" applyFont="1" applyFill="1" applyBorder="1" applyAlignment="1" quotePrefix="1">
      <alignment horizontal="center" vertical="center" readingOrder="1"/>
    </xf>
    <xf numFmtId="3" fontId="7" fillId="38" borderId="39" xfId="0" applyNumberFormat="1" applyFont="1" applyFill="1" applyBorder="1" applyAlignment="1">
      <alignment horizontal="center" vertical="center" readingOrder="1"/>
    </xf>
    <xf numFmtId="3" fontId="7" fillId="38" borderId="39" xfId="0" applyNumberFormat="1" applyFont="1" applyFill="1" applyBorder="1" applyAlignment="1" quotePrefix="1">
      <alignment horizontal="center" vertical="center" readingOrder="1"/>
    </xf>
    <xf numFmtId="3" fontId="7" fillId="0" borderId="39" xfId="0" applyNumberFormat="1" applyFont="1" applyBorder="1" applyAlignment="1">
      <alignment horizontal="center" vertical="center" readingOrder="1"/>
    </xf>
    <xf numFmtId="3" fontId="7" fillId="77" borderId="43" xfId="0" applyNumberFormat="1" applyFont="1" applyFill="1" applyBorder="1" applyAlignment="1">
      <alignment horizontal="center" vertical="center" readingOrder="1"/>
    </xf>
    <xf numFmtId="3" fontId="7" fillId="77" borderId="43" xfId="0" applyNumberFormat="1" applyFont="1" applyFill="1" applyBorder="1" applyAlignment="1" quotePrefix="1">
      <alignment horizontal="center" vertical="center" readingOrder="1"/>
    </xf>
    <xf numFmtId="3" fontId="7" fillId="11" borderId="42" xfId="0" applyNumberFormat="1" applyFont="1" applyFill="1" applyBorder="1" applyAlignment="1">
      <alignment horizontal="center" vertical="center" readingOrder="1"/>
    </xf>
    <xf numFmtId="3" fontId="7" fillId="11" borderId="42" xfId="0" applyNumberFormat="1" applyFont="1" applyFill="1" applyBorder="1" applyAlignment="1" quotePrefix="1">
      <alignment horizontal="center" vertical="center" readingOrder="1"/>
    </xf>
    <xf numFmtId="3" fontId="7" fillId="11" borderId="44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11" borderId="44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11" borderId="44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3" fontId="5" fillId="77" borderId="39" xfId="0" applyNumberFormat="1" applyFont="1" applyFill="1" applyBorder="1" applyAlignment="1">
      <alignment horizontal="center" vertical="center" readingOrder="2"/>
    </xf>
    <xf numFmtId="4" fontId="4" fillId="0" borderId="42" xfId="0" applyNumberFormat="1" applyFont="1" applyBorder="1" applyAlignment="1">
      <alignment horizontal="right" vertical="center" readingOrder="2"/>
    </xf>
    <xf numFmtId="4" fontId="4" fillId="0" borderId="42" xfId="0" applyNumberFormat="1" applyFont="1" applyBorder="1" applyAlignment="1">
      <alignment horizontal="center" vertical="center" readingOrder="2"/>
    </xf>
    <xf numFmtId="4" fontId="4" fillId="0" borderId="42" xfId="0" applyNumberFormat="1" applyFont="1" applyBorder="1" applyAlignment="1">
      <alignment vertical="center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3" fillId="38" borderId="44" xfId="0" applyNumberFormat="1" applyFont="1" applyFill="1" applyBorder="1" applyAlignment="1">
      <alignment horizontal="right" vertical="center" wrapText="1" readingOrder="2"/>
    </xf>
    <xf numFmtId="4" fontId="3" fillId="38" borderId="44" xfId="0" applyNumberFormat="1" applyFont="1" applyFill="1" applyBorder="1" applyAlignment="1">
      <alignment horizontal="center" vertical="center" readingOrder="2"/>
    </xf>
    <xf numFmtId="3" fontId="3" fillId="38" borderId="44" xfId="0" applyNumberFormat="1" applyFont="1" applyFill="1" applyBorder="1" applyAlignment="1">
      <alignment horizontal="center" vertical="center"/>
    </xf>
    <xf numFmtId="4" fontId="3" fillId="38" borderId="44" xfId="0" applyNumberFormat="1" applyFont="1" applyFill="1" applyBorder="1" applyAlignment="1">
      <alignment horizontal="left" vertical="center" wrapText="1"/>
    </xf>
    <xf numFmtId="4" fontId="3" fillId="77" borderId="49" xfId="0" applyNumberFormat="1" applyFont="1" applyFill="1" applyBorder="1" applyAlignment="1">
      <alignment horizontal="right" vertical="center" wrapText="1" readingOrder="2"/>
    </xf>
    <xf numFmtId="3" fontId="3" fillId="77" borderId="49" xfId="0" applyNumberFormat="1" applyFont="1" applyFill="1" applyBorder="1" applyAlignment="1">
      <alignment horizontal="center" vertical="center"/>
    </xf>
    <xf numFmtId="4" fontId="3" fillId="77" borderId="49" xfId="0" applyNumberFormat="1" applyFont="1" applyFill="1" applyBorder="1" applyAlignment="1">
      <alignment horizontal="left" vertical="center" wrapText="1"/>
    </xf>
    <xf numFmtId="4" fontId="3" fillId="77" borderId="14" xfId="0" applyNumberFormat="1" applyFont="1" applyFill="1" applyBorder="1" applyAlignment="1">
      <alignment horizontal="right" vertical="center" wrapText="1" readingOrder="2"/>
    </xf>
    <xf numFmtId="3" fontId="3" fillId="77" borderId="14" xfId="0" applyNumberFormat="1" applyFont="1" applyFill="1" applyBorder="1" applyAlignment="1">
      <alignment horizontal="center" vertical="center"/>
    </xf>
    <xf numFmtId="4" fontId="3" fillId="77" borderId="14" xfId="0" applyNumberFormat="1" applyFont="1" applyFill="1" applyBorder="1" applyAlignment="1">
      <alignment horizontal="left" vertical="center" wrapText="1"/>
    </xf>
    <xf numFmtId="4" fontId="3" fillId="77" borderId="50" xfId="0" applyNumberFormat="1" applyFont="1" applyFill="1" applyBorder="1" applyAlignment="1">
      <alignment horizontal="right" vertical="center" wrapText="1" readingOrder="2"/>
    </xf>
    <xf numFmtId="3" fontId="3" fillId="77" borderId="50" xfId="0" applyNumberFormat="1" applyFont="1" applyFill="1" applyBorder="1" applyAlignment="1">
      <alignment horizontal="center" vertical="center"/>
    </xf>
    <xf numFmtId="4" fontId="3" fillId="77" borderId="50" xfId="0" applyNumberFormat="1" applyFont="1" applyFill="1" applyBorder="1" applyAlignment="1">
      <alignment horizontal="left" vertical="center" wrapText="1"/>
    </xf>
    <xf numFmtId="4" fontId="3" fillId="38" borderId="49" xfId="0" applyNumberFormat="1" applyFont="1" applyFill="1" applyBorder="1" applyAlignment="1">
      <alignment horizontal="right" vertical="center" wrapText="1" readingOrder="2"/>
    </xf>
    <xf numFmtId="3" fontId="3" fillId="38" borderId="49" xfId="0" applyNumberFormat="1" applyFont="1" applyFill="1" applyBorder="1" applyAlignment="1">
      <alignment horizontal="center" vertical="center"/>
    </xf>
    <xf numFmtId="4" fontId="3" fillId="38" borderId="49" xfId="0" applyNumberFormat="1" applyFont="1" applyFill="1" applyBorder="1" applyAlignment="1">
      <alignment horizontal="left" vertical="center" wrapText="1"/>
    </xf>
    <xf numFmtId="4" fontId="3" fillId="38" borderId="14" xfId="0" applyNumberFormat="1" applyFont="1" applyFill="1" applyBorder="1" applyAlignment="1">
      <alignment horizontal="right" vertical="center" wrapText="1" readingOrder="2"/>
    </xf>
    <xf numFmtId="3" fontId="3" fillId="38" borderId="14" xfId="0" applyNumberFormat="1" applyFont="1" applyFill="1" applyBorder="1" applyAlignment="1">
      <alignment horizontal="center" vertical="center"/>
    </xf>
    <xf numFmtId="4" fontId="3" fillId="38" borderId="14" xfId="0" applyNumberFormat="1" applyFont="1" applyFill="1" applyBorder="1" applyAlignment="1">
      <alignment horizontal="left" vertical="center" wrapText="1"/>
    </xf>
    <xf numFmtId="4" fontId="3" fillId="38" borderId="50" xfId="0" applyNumberFormat="1" applyFont="1" applyFill="1" applyBorder="1" applyAlignment="1">
      <alignment horizontal="right" vertical="center" wrapText="1" readingOrder="2"/>
    </xf>
    <xf numFmtId="3" fontId="3" fillId="38" borderId="50" xfId="0" applyNumberFormat="1" applyFont="1" applyFill="1" applyBorder="1" applyAlignment="1">
      <alignment horizontal="center" vertical="center"/>
    </xf>
    <xf numFmtId="4" fontId="3" fillId="38" borderId="50" xfId="0" applyNumberFormat="1" applyFont="1" applyFill="1" applyBorder="1" applyAlignment="1">
      <alignment horizontal="left" vertical="center" wrapText="1"/>
    </xf>
    <xf numFmtId="3" fontId="3" fillId="38" borderId="51" xfId="0" applyNumberFormat="1" applyFont="1" applyFill="1" applyBorder="1" applyAlignment="1">
      <alignment horizontal="center" vertical="center"/>
    </xf>
    <xf numFmtId="4" fontId="3" fillId="38" borderId="51" xfId="0" applyNumberFormat="1" applyFont="1" applyFill="1" applyBorder="1" applyAlignment="1">
      <alignment horizontal="left" vertical="center" wrapText="1"/>
    </xf>
    <xf numFmtId="173" fontId="3" fillId="38" borderId="14" xfId="0" applyNumberFormat="1" applyFont="1" applyFill="1" applyBorder="1" applyAlignment="1">
      <alignment horizontal="center" vertical="center" readingOrder="1"/>
    </xf>
    <xf numFmtId="4" fontId="84" fillId="77" borderId="14" xfId="0" applyNumberFormat="1" applyFont="1" applyFill="1" applyBorder="1" applyAlignment="1">
      <alignment horizontal="right" vertical="center" wrapText="1" readingOrder="2"/>
    </xf>
    <xf numFmtId="173" fontId="3" fillId="77" borderId="33" xfId="0" applyNumberFormat="1" applyFont="1" applyFill="1" applyBorder="1" applyAlignment="1">
      <alignment horizontal="center" vertical="center" readingOrder="1"/>
    </xf>
    <xf numFmtId="3" fontId="3" fillId="38" borderId="50" xfId="0" applyNumberFormat="1" applyFont="1" applyFill="1" applyBorder="1" applyAlignment="1">
      <alignment horizontal="center" vertical="center" wrapText="1"/>
    </xf>
    <xf numFmtId="173" fontId="3" fillId="38" borderId="50" xfId="0" applyNumberFormat="1" applyFont="1" applyFill="1" applyBorder="1" applyAlignment="1">
      <alignment horizontal="center" vertical="center" wrapText="1" readingOrder="1"/>
    </xf>
    <xf numFmtId="4" fontId="3" fillId="38" borderId="51" xfId="0" applyNumberFormat="1" applyFont="1" applyFill="1" applyBorder="1" applyAlignment="1">
      <alignment horizontal="right" vertical="center" wrapText="1" readingOrder="2"/>
    </xf>
    <xf numFmtId="0" fontId="91" fillId="12" borderId="0" xfId="0" applyFont="1" applyFill="1" applyAlignment="1">
      <alignment/>
    </xf>
    <xf numFmtId="4" fontId="4" fillId="12" borderId="45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top" wrapText="1" readingOrder="2"/>
    </xf>
    <xf numFmtId="0" fontId="77" fillId="0" borderId="0" xfId="0" applyFont="1" applyAlignment="1">
      <alignment vertical="center"/>
    </xf>
    <xf numFmtId="0" fontId="90" fillId="0" borderId="0" xfId="0" applyFont="1" applyAlignment="1">
      <alignment horizontal="right" vertical="center" readingOrder="2"/>
    </xf>
    <xf numFmtId="3" fontId="3" fillId="38" borderId="14" xfId="0" applyNumberFormat="1" applyFont="1" applyFill="1" applyBorder="1" applyAlignment="1">
      <alignment horizontal="center" vertical="center" readingOrder="1"/>
    </xf>
    <xf numFmtId="3" fontId="3" fillId="38" borderId="50" xfId="0" applyNumberFormat="1" applyFont="1" applyFill="1" applyBorder="1" applyAlignment="1">
      <alignment horizontal="center" vertical="center" readingOrder="1"/>
    </xf>
    <xf numFmtId="4" fontId="3" fillId="77" borderId="18" xfId="0" applyNumberFormat="1" applyFont="1" applyFill="1" applyBorder="1" applyAlignment="1">
      <alignment horizontal="left" vertical="center" wrapText="1"/>
    </xf>
    <xf numFmtId="3" fontId="3" fillId="38" borderId="51" xfId="0" applyNumberFormat="1" applyFont="1" applyFill="1" applyBorder="1" applyAlignment="1">
      <alignment horizontal="center" vertical="center" readingOrder="1"/>
    </xf>
    <xf numFmtId="173" fontId="3" fillId="38" borderId="51" xfId="0" applyNumberFormat="1" applyFont="1" applyFill="1" applyBorder="1" applyAlignment="1">
      <alignment horizontal="center" vertical="center" readingOrder="1"/>
    </xf>
    <xf numFmtId="173" fontId="3" fillId="38" borderId="50" xfId="0" applyNumberFormat="1" applyFont="1" applyFill="1" applyBorder="1" applyAlignment="1">
      <alignment horizontal="center" vertical="center" readingOrder="1"/>
    </xf>
    <xf numFmtId="3" fontId="5" fillId="38" borderId="40" xfId="0" applyNumberFormat="1" applyFont="1" applyFill="1" applyBorder="1" applyAlignment="1">
      <alignment horizontal="center" vertical="center" readingOrder="1"/>
    </xf>
    <xf numFmtId="3" fontId="5" fillId="12" borderId="44" xfId="0" applyNumberFormat="1" applyFont="1" applyFill="1" applyBorder="1" applyAlignment="1">
      <alignment horizontal="center" vertical="center" readingOrder="1"/>
    </xf>
    <xf numFmtId="3" fontId="5" fillId="12" borderId="0" xfId="0" applyNumberFormat="1" applyFont="1" applyFill="1" applyBorder="1" applyAlignment="1">
      <alignment horizontal="center" vertical="center" readingOrder="1"/>
    </xf>
    <xf numFmtId="3" fontId="5" fillId="12" borderId="46" xfId="0" applyNumberFormat="1" applyFont="1" applyFill="1" applyBorder="1" applyAlignment="1">
      <alignment horizontal="center" vertical="center" readingOrder="1"/>
    </xf>
    <xf numFmtId="3" fontId="5" fillId="12" borderId="47" xfId="0" applyNumberFormat="1" applyFont="1" applyFill="1" applyBorder="1" applyAlignment="1">
      <alignment horizontal="center" vertical="center" readingOrder="1"/>
    </xf>
    <xf numFmtId="3" fontId="3" fillId="38" borderId="0" xfId="0" applyNumberFormat="1" applyFont="1" applyFill="1" applyBorder="1" applyAlignment="1">
      <alignment horizontal="right" vertical="center" wrapText="1" readingOrder="2"/>
    </xf>
    <xf numFmtId="0" fontId="3" fillId="38" borderId="0" xfId="0" applyFont="1" applyFill="1" applyBorder="1" applyAlignment="1">
      <alignment horizontal="left" vertical="center" wrapText="1" readingOrder="2"/>
    </xf>
    <xf numFmtId="3" fontId="81" fillId="0" borderId="0" xfId="0" applyNumberFormat="1" applyFont="1" applyBorder="1" applyAlignment="1">
      <alignment/>
    </xf>
    <xf numFmtId="3" fontId="3" fillId="38" borderId="51" xfId="0" applyNumberFormat="1" applyFont="1" applyFill="1" applyBorder="1" applyAlignment="1">
      <alignment horizontal="center" vertical="center" wrapText="1"/>
    </xf>
    <xf numFmtId="173" fontId="3" fillId="38" borderId="0" xfId="0" applyNumberFormat="1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14" xfId="0" applyNumberFormat="1" applyFont="1" applyFill="1" applyBorder="1" applyAlignment="1">
      <alignment horizontal="right" vertical="center" wrapText="1" readingOrder="2"/>
    </xf>
    <xf numFmtId="4" fontId="3" fillId="77" borderId="14" xfId="0" applyNumberFormat="1" applyFont="1" applyFill="1" applyBorder="1" applyAlignment="1">
      <alignment horizontal="right" vertical="center" wrapText="1" readingOrder="2"/>
    </xf>
    <xf numFmtId="4" fontId="3" fillId="77" borderId="18" xfId="0" applyNumberFormat="1" applyFont="1" applyFill="1" applyBorder="1" applyAlignment="1">
      <alignment horizontal="right" vertical="center" wrapText="1" readingOrder="2"/>
    </xf>
    <xf numFmtId="4" fontId="2" fillId="0" borderId="42" xfId="0" applyNumberFormat="1" applyFont="1" applyBorder="1" applyAlignment="1">
      <alignment vertical="center" wrapText="1" readingOrder="2"/>
    </xf>
    <xf numFmtId="4" fontId="2" fillId="0" borderId="42" xfId="0" applyNumberFormat="1" applyFont="1" applyBorder="1" applyAlignment="1">
      <alignment horizontal="center" vertical="center" wrapText="1" readingOrder="2"/>
    </xf>
    <xf numFmtId="4" fontId="2" fillId="0" borderId="42" xfId="0" applyNumberFormat="1" applyFont="1" applyBorder="1" applyAlignment="1">
      <alignment vertical="center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12" borderId="38" xfId="0" applyNumberFormat="1" applyFont="1" applyFill="1" applyBorder="1" applyAlignment="1">
      <alignment horizontal="center" vertical="center"/>
    </xf>
    <xf numFmtId="4" fontId="4" fillId="12" borderId="38" xfId="0" applyNumberFormat="1" applyFont="1" applyFill="1" applyBorder="1" applyAlignment="1">
      <alignment horizontal="center" vertical="center" wrapText="1" readingOrder="2"/>
    </xf>
    <xf numFmtId="4" fontId="4" fillId="12" borderId="38" xfId="0" applyNumberFormat="1" applyFont="1" applyFill="1" applyBorder="1" applyAlignment="1">
      <alignment horizontal="center" vertical="center" readingOrder="2"/>
    </xf>
    <xf numFmtId="3" fontId="4" fillId="38" borderId="0" xfId="0" applyNumberFormat="1" applyFont="1" applyFill="1" applyBorder="1" applyAlignment="1">
      <alignment horizontal="right" vertical="center" wrapText="1" readingOrder="2"/>
    </xf>
    <xf numFmtId="3" fontId="4" fillId="38" borderId="41" xfId="0" applyNumberFormat="1" applyFont="1" applyFill="1" applyBorder="1" applyAlignment="1">
      <alignment horizontal="center" vertical="center" readingOrder="1"/>
    </xf>
    <xf numFmtId="3" fontId="4" fillId="38" borderId="39" xfId="0" applyNumberFormat="1" applyFont="1" applyFill="1" applyBorder="1" applyAlignment="1">
      <alignment horizontal="center" vertical="center" readingOrder="1"/>
    </xf>
    <xf numFmtId="0" fontId="4" fillId="38" borderId="39" xfId="0" applyFont="1" applyFill="1" applyBorder="1" applyAlignment="1">
      <alignment horizontal="left" vertical="center" wrapText="1" readingOrder="2"/>
    </xf>
    <xf numFmtId="3" fontId="4" fillId="77" borderId="39" xfId="0" applyNumberFormat="1" applyFont="1" applyFill="1" applyBorder="1" applyAlignment="1">
      <alignment horizontal="right" vertical="center" wrapText="1" readingOrder="2"/>
    </xf>
    <xf numFmtId="3" fontId="4" fillId="77" borderId="0" xfId="0" applyNumberFormat="1" applyFont="1" applyFill="1" applyBorder="1" applyAlignment="1">
      <alignment horizontal="center" vertical="center" readingOrder="1"/>
    </xf>
    <xf numFmtId="0" fontId="4" fillId="77" borderId="39" xfId="0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right" vertical="center" wrapText="1" readingOrder="2"/>
    </xf>
    <xf numFmtId="3" fontId="4" fillId="77" borderId="39" xfId="0" applyNumberFormat="1" applyFont="1" applyFill="1" applyBorder="1" applyAlignment="1">
      <alignment horizontal="center" vertical="center" readingOrder="1"/>
    </xf>
    <xf numFmtId="0" fontId="4" fillId="77" borderId="40" xfId="0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right" vertical="center" wrapText="1" readingOrder="2"/>
    </xf>
    <xf numFmtId="0" fontId="4" fillId="38" borderId="0" xfId="0" applyFont="1" applyFill="1" applyBorder="1" applyAlignment="1">
      <alignment horizontal="left" vertical="center" wrapText="1" readingOrder="2"/>
    </xf>
    <xf numFmtId="0" fontId="4" fillId="38" borderId="46" xfId="0" applyFont="1" applyFill="1" applyBorder="1" applyAlignment="1">
      <alignment horizontal="left" vertical="center" wrapText="1" readingOrder="2"/>
    </xf>
    <xf numFmtId="3" fontId="4" fillId="77" borderId="39" xfId="0" applyNumberFormat="1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left" vertical="center" wrapText="1" readingOrder="2"/>
    </xf>
    <xf numFmtId="3" fontId="4" fillId="12" borderId="44" xfId="0" applyNumberFormat="1" applyFont="1" applyFill="1" applyBorder="1" applyAlignment="1">
      <alignment horizontal="right" vertical="center" wrapText="1" readingOrder="2"/>
    </xf>
    <xf numFmtId="3" fontId="4" fillId="12" borderId="44" xfId="0" applyNumberFormat="1" applyFont="1" applyFill="1" applyBorder="1" applyAlignment="1">
      <alignment horizontal="center" vertical="center" readingOrder="1"/>
    </xf>
    <xf numFmtId="0" fontId="4" fillId="12" borderId="44" xfId="0" applyFont="1" applyFill="1" applyBorder="1" applyAlignment="1">
      <alignment horizontal="left" vertical="center" readingOrder="2"/>
    </xf>
    <xf numFmtId="3" fontId="4" fillId="38" borderId="0" xfId="0" applyNumberFormat="1" applyFont="1" applyFill="1" applyBorder="1" applyAlignment="1">
      <alignment horizontal="center" vertical="center" readingOrder="2"/>
    </xf>
    <xf numFmtId="4" fontId="2" fillId="0" borderId="0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left" vertical="center"/>
    </xf>
    <xf numFmtId="4" fontId="2" fillId="7" borderId="0" xfId="0" applyNumberFormat="1" applyFont="1" applyFill="1" applyBorder="1" applyAlignment="1">
      <alignment horizontal="center" vertical="center" readingOrder="2"/>
    </xf>
    <xf numFmtId="4" fontId="2" fillId="7" borderId="0" xfId="0" applyNumberFormat="1" applyFont="1" applyFill="1" applyBorder="1" applyAlignment="1">
      <alignment horizontal="center" vertical="center" wrapText="1" readingOrder="2"/>
    </xf>
    <xf numFmtId="4" fontId="2" fillId="7" borderId="38" xfId="0" applyNumberFormat="1" applyFont="1" applyFill="1" applyBorder="1" applyAlignment="1">
      <alignment horizontal="center" vertical="center"/>
    </xf>
    <xf numFmtId="4" fontId="2" fillId="7" borderId="38" xfId="0" applyNumberFormat="1" applyFont="1" applyFill="1" applyBorder="1" applyAlignment="1">
      <alignment horizontal="center" vertical="center" wrapText="1" readingOrder="2"/>
    </xf>
    <xf numFmtId="4" fontId="2" fillId="7" borderId="38" xfId="0" applyNumberFormat="1" applyFont="1" applyFill="1" applyBorder="1" applyAlignment="1">
      <alignment horizontal="center" vertical="center" readingOrder="2"/>
    </xf>
    <xf numFmtId="3" fontId="4" fillId="38" borderId="4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3" fontId="4" fillId="77" borderId="39" xfId="0" applyNumberFormat="1" applyFont="1" applyFill="1" applyBorder="1" applyAlignment="1">
      <alignment horizontal="right" vertical="center"/>
    </xf>
    <xf numFmtId="4" fontId="4" fillId="77" borderId="39" xfId="0" applyNumberFormat="1" applyFont="1" applyFill="1" applyBorder="1" applyAlignment="1">
      <alignment horizontal="left" vertical="center"/>
    </xf>
    <xf numFmtId="3" fontId="4" fillId="38" borderId="39" xfId="0" applyNumberFormat="1" applyFont="1" applyFill="1" applyBorder="1" applyAlignment="1">
      <alignment horizontal="right" vertical="center"/>
    </xf>
    <xf numFmtId="3" fontId="4" fillId="38" borderId="0" xfId="0" applyNumberFormat="1" applyFont="1" applyFill="1" applyBorder="1" applyAlignment="1">
      <alignment horizontal="center" vertical="center" readingOrder="1"/>
    </xf>
    <xf numFmtId="4" fontId="4" fillId="0" borderId="39" xfId="0" applyNumberFormat="1" applyFont="1" applyBorder="1" applyAlignment="1">
      <alignment horizontal="left" vertical="center"/>
    </xf>
    <xf numFmtId="3" fontId="4" fillId="38" borderId="40" xfId="0" applyNumberFormat="1" applyFont="1" applyFill="1" applyBorder="1" applyAlignment="1">
      <alignment horizontal="center" vertical="center" readingOrder="1"/>
    </xf>
    <xf numFmtId="3" fontId="4" fillId="77" borderId="40" xfId="0" applyNumberFormat="1" applyFont="1" applyFill="1" applyBorder="1" applyAlignment="1">
      <alignment horizontal="center" vertical="center" readingOrder="1"/>
    </xf>
    <xf numFmtId="3" fontId="4" fillId="77" borderId="43" xfId="0" applyNumberFormat="1" applyFont="1" applyFill="1" applyBorder="1" applyAlignment="1">
      <alignment horizontal="right" vertical="center"/>
    </xf>
    <xf numFmtId="3" fontId="4" fillId="77" borderId="43" xfId="0" applyNumberFormat="1" applyFont="1" applyFill="1" applyBorder="1" applyAlignment="1">
      <alignment horizontal="center" vertical="center" readingOrder="1"/>
    </xf>
    <xf numFmtId="4" fontId="4" fillId="77" borderId="38" xfId="0" applyNumberFormat="1" applyFont="1" applyFill="1" applyBorder="1" applyAlignment="1">
      <alignment horizontal="left" vertical="center"/>
    </xf>
    <xf numFmtId="3" fontId="4" fillId="7" borderId="44" xfId="0" applyNumberFormat="1" applyFont="1" applyFill="1" applyBorder="1" applyAlignment="1">
      <alignment horizontal="right" vertical="center"/>
    </xf>
    <xf numFmtId="3" fontId="4" fillId="7" borderId="44" xfId="0" applyNumberFormat="1" applyFont="1" applyFill="1" applyBorder="1" applyAlignment="1">
      <alignment horizontal="center" vertical="center" readingOrder="1"/>
    </xf>
    <xf numFmtId="4" fontId="4" fillId="7" borderId="44" xfId="0" applyNumberFormat="1" applyFont="1" applyFill="1" applyBorder="1" applyAlignment="1">
      <alignment horizontal="left" vertical="center"/>
    </xf>
    <xf numFmtId="4" fontId="84" fillId="0" borderId="45" xfId="0" applyNumberFormat="1" applyFont="1" applyBorder="1" applyAlignment="1">
      <alignment vertical="center" readingOrder="1"/>
    </xf>
    <xf numFmtId="3" fontId="3" fillId="38" borderId="0" xfId="0" applyNumberFormat="1" applyFont="1" applyFill="1" applyBorder="1" applyAlignment="1">
      <alignment horizontal="center" vertical="center"/>
    </xf>
    <xf numFmtId="4" fontId="72" fillId="38" borderId="0" xfId="0" applyNumberFormat="1" applyFont="1" applyFill="1" applyBorder="1" applyAlignment="1">
      <alignment horizontal="right" vertical="center"/>
    </xf>
    <xf numFmtId="4" fontId="3" fillId="77" borderId="10" xfId="0" applyNumberFormat="1" applyFont="1" applyFill="1" applyBorder="1" applyAlignment="1">
      <alignment horizontal="right" vertical="center" wrapText="1" readingOrder="2"/>
    </xf>
    <xf numFmtId="4" fontId="3" fillId="38" borderId="18" xfId="0" applyNumberFormat="1" applyFont="1" applyFill="1" applyBorder="1" applyAlignment="1">
      <alignment horizontal="left" vertical="center" wrapText="1"/>
    </xf>
    <xf numFmtId="4" fontId="3" fillId="38" borderId="18" xfId="0" applyNumberFormat="1" applyFont="1" applyFill="1" applyBorder="1" applyAlignment="1">
      <alignment horizontal="right" vertical="center" wrapText="1" readingOrder="2"/>
    </xf>
    <xf numFmtId="3" fontId="3" fillId="38" borderId="18" xfId="0" applyNumberFormat="1" applyFont="1" applyFill="1" applyBorder="1" applyAlignment="1">
      <alignment horizontal="center" vertical="center"/>
    </xf>
    <xf numFmtId="3" fontId="3" fillId="77" borderId="10" xfId="0" applyNumberFormat="1" applyFont="1" applyFill="1" applyBorder="1" applyAlignment="1">
      <alignment horizontal="center" vertical="center"/>
    </xf>
    <xf numFmtId="4" fontId="3" fillId="77" borderId="10" xfId="0" applyNumberFormat="1" applyFont="1" applyFill="1" applyBorder="1" applyAlignment="1">
      <alignment horizontal="left" vertical="center" wrapText="1"/>
    </xf>
    <xf numFmtId="3" fontId="3" fillId="77" borderId="18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 vertical="center" wrapText="1" readingOrder="2"/>
    </xf>
    <xf numFmtId="3" fontId="3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left" vertical="center" wrapText="1"/>
    </xf>
    <xf numFmtId="4" fontId="84" fillId="77" borderId="10" xfId="0" applyNumberFormat="1" applyFont="1" applyFill="1" applyBorder="1" applyAlignment="1">
      <alignment horizontal="right" vertical="center" wrapText="1" readingOrder="2"/>
    </xf>
    <xf numFmtId="4" fontId="84" fillId="77" borderId="18" xfId="0" applyNumberFormat="1" applyFont="1" applyFill="1" applyBorder="1" applyAlignment="1">
      <alignment horizontal="right" vertical="center" wrapText="1" readingOrder="2"/>
    </xf>
    <xf numFmtId="173" fontId="3" fillId="77" borderId="18" xfId="0" applyNumberFormat="1" applyFont="1" applyFill="1" applyBorder="1" applyAlignment="1">
      <alignment horizontal="center" vertical="center" readingOrder="1"/>
    </xf>
    <xf numFmtId="3" fontId="4" fillId="38" borderId="40" xfId="0" applyNumberFormat="1" applyFont="1" applyFill="1" applyBorder="1" applyAlignment="1">
      <alignment horizontal="right" vertical="center" wrapText="1" readingOrder="2"/>
    </xf>
    <xf numFmtId="3" fontId="4" fillId="38" borderId="40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 readingOrder="1"/>
    </xf>
    <xf numFmtId="3" fontId="4" fillId="77" borderId="39" xfId="0" applyNumberFormat="1" applyFont="1" applyFill="1" applyBorder="1" applyAlignment="1">
      <alignment horizontal="center" vertical="center"/>
    </xf>
    <xf numFmtId="3" fontId="4" fillId="38" borderId="39" xfId="0" applyNumberFormat="1" applyFont="1" applyFill="1" applyBorder="1" applyAlignment="1">
      <alignment horizontal="center" vertical="center"/>
    </xf>
    <xf numFmtId="3" fontId="4" fillId="77" borderId="39" xfId="0" applyNumberFormat="1" applyFont="1" applyFill="1" applyBorder="1" applyAlignment="1">
      <alignment horizontal="left" vertical="center" wrapText="1" readingOrder="1"/>
    </xf>
    <xf numFmtId="3" fontId="4" fillId="38" borderId="39" xfId="0" applyNumberFormat="1" applyFont="1" applyFill="1" applyBorder="1" applyAlignment="1">
      <alignment horizontal="left" vertical="center" wrapText="1" readingOrder="1"/>
    </xf>
    <xf numFmtId="3" fontId="4" fillId="77" borderId="0" xfId="0" applyNumberFormat="1" applyFont="1" applyFill="1" applyBorder="1" applyAlignment="1">
      <alignment horizontal="right" vertical="center" wrapText="1" readingOrder="2"/>
    </xf>
    <xf numFmtId="3" fontId="4" fillId="77" borderId="0" xfId="0" applyNumberFormat="1" applyFont="1" applyFill="1" applyBorder="1" applyAlignment="1">
      <alignment horizontal="center" vertical="center"/>
    </xf>
    <xf numFmtId="3" fontId="4" fillId="77" borderId="0" xfId="0" applyNumberFormat="1" applyFont="1" applyFill="1" applyBorder="1" applyAlignment="1">
      <alignment horizontal="left" vertical="center" wrapText="1" readingOrder="1"/>
    </xf>
    <xf numFmtId="3" fontId="4" fillId="11" borderId="44" xfId="0" applyNumberFormat="1" applyFont="1" applyFill="1" applyBorder="1" applyAlignment="1">
      <alignment horizontal="right" vertical="center" wrapText="1" readingOrder="1"/>
    </xf>
    <xf numFmtId="3" fontId="4" fillId="11" borderId="44" xfId="0" applyNumberFormat="1" applyFont="1" applyFill="1" applyBorder="1" applyAlignment="1">
      <alignment horizontal="center" vertical="center" readingOrder="1"/>
    </xf>
    <xf numFmtId="3" fontId="4" fillId="11" borderId="44" xfId="0" applyNumberFormat="1" applyFont="1" applyFill="1" applyBorder="1" applyAlignment="1">
      <alignment horizontal="center" vertical="center"/>
    </xf>
    <xf numFmtId="3" fontId="4" fillId="11" borderId="44" xfId="0" applyNumberFormat="1" applyFont="1" applyFill="1" applyBorder="1" applyAlignment="1">
      <alignment horizontal="left" vertical="center" wrapText="1" readingOrder="2"/>
    </xf>
    <xf numFmtId="4" fontId="4" fillId="11" borderId="0" xfId="0" applyNumberFormat="1" applyFont="1" applyFill="1" applyBorder="1" applyAlignment="1">
      <alignment horizontal="center" vertical="center" readingOrder="2"/>
    </xf>
    <xf numFmtId="4" fontId="4" fillId="11" borderId="38" xfId="0" applyNumberFormat="1" applyFont="1" applyFill="1" applyBorder="1" applyAlignment="1">
      <alignment horizontal="center" vertical="center"/>
    </xf>
    <xf numFmtId="4" fontId="4" fillId="11" borderId="38" xfId="0" applyNumberFormat="1" applyFont="1" applyFill="1" applyBorder="1" applyAlignment="1">
      <alignment horizontal="center" vertical="center" wrapText="1" readingOrder="2"/>
    </xf>
    <xf numFmtId="4" fontId="4" fillId="11" borderId="38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0" fontId="76" fillId="0" borderId="0" xfId="0" applyFont="1" applyAlignment="1">
      <alignment horizontal="left" vertical="top"/>
    </xf>
    <xf numFmtId="4" fontId="3" fillId="38" borderId="14" xfId="0" applyNumberFormat="1" applyFont="1" applyFill="1" applyBorder="1" applyAlignment="1">
      <alignment horizontal="left" vertical="top" wrapText="1"/>
    </xf>
    <xf numFmtId="4" fontId="3" fillId="38" borderId="18" xfId="0" applyNumberFormat="1" applyFont="1" applyFill="1" applyBorder="1" applyAlignment="1">
      <alignment horizontal="left" vertical="top" wrapText="1"/>
    </xf>
    <xf numFmtId="4" fontId="3" fillId="77" borderId="33" xfId="0" applyNumberFormat="1" applyFont="1" applyFill="1" applyBorder="1" applyAlignment="1">
      <alignment horizontal="left" vertical="top" wrapText="1"/>
    </xf>
    <xf numFmtId="4" fontId="3" fillId="77" borderId="18" xfId="0" applyNumberFormat="1" applyFont="1" applyFill="1" applyBorder="1" applyAlignment="1">
      <alignment horizontal="left" vertical="top" wrapText="1"/>
    </xf>
    <xf numFmtId="4" fontId="3" fillId="77" borderId="47" xfId="0" applyNumberFormat="1" applyFont="1" applyFill="1" applyBorder="1" applyAlignment="1">
      <alignment horizontal="left" vertical="top" wrapText="1"/>
    </xf>
    <xf numFmtId="4" fontId="3" fillId="38" borderId="42" xfId="0" applyNumberFormat="1" applyFont="1" applyFill="1" applyBorder="1" applyAlignment="1">
      <alignment horizontal="left" vertical="top" wrapText="1"/>
    </xf>
    <xf numFmtId="173" fontId="3" fillId="38" borderId="10" xfId="0" applyNumberFormat="1" applyFont="1" applyFill="1" applyBorder="1" applyAlignment="1">
      <alignment horizontal="center" vertical="center" readingOrder="1"/>
    </xf>
    <xf numFmtId="4" fontId="3" fillId="38" borderId="10" xfId="0" applyNumberFormat="1" applyFont="1" applyFill="1" applyBorder="1" applyAlignment="1">
      <alignment horizontal="left" vertical="top" wrapText="1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/>
    </xf>
    <xf numFmtId="3" fontId="5" fillId="38" borderId="39" xfId="0" applyNumberFormat="1" applyFont="1" applyFill="1" applyBorder="1" applyAlignment="1">
      <alignment horizontal="center" vertical="center"/>
    </xf>
    <xf numFmtId="3" fontId="5" fillId="77" borderId="38" xfId="0" applyNumberFormat="1" applyFont="1" applyFill="1" applyBorder="1" applyAlignment="1">
      <alignment horizontal="center" vertical="center"/>
    </xf>
    <xf numFmtId="3" fontId="5" fillId="77" borderId="38" xfId="0" applyNumberFormat="1" applyFont="1" applyFill="1" applyBorder="1" applyAlignment="1">
      <alignment horizontal="center" vertical="center" readingOrder="1"/>
    </xf>
    <xf numFmtId="3" fontId="5" fillId="38" borderId="47" xfId="0" applyNumberFormat="1" applyFont="1" applyFill="1" applyBorder="1" applyAlignment="1">
      <alignment horizontal="center" vertical="center"/>
    </xf>
    <xf numFmtId="3" fontId="5" fillId="77" borderId="40" xfId="0" applyNumberFormat="1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center" vertical="center" readingOrder="1"/>
    </xf>
    <xf numFmtId="3" fontId="5" fillId="38" borderId="47" xfId="0" applyNumberFormat="1" applyFont="1" applyFill="1" applyBorder="1" applyAlignment="1">
      <alignment horizontal="center" vertical="center" readingOrder="1"/>
    </xf>
    <xf numFmtId="3" fontId="5" fillId="0" borderId="41" xfId="0" applyNumberFormat="1" applyFont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center" vertical="center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9" borderId="44" xfId="0" applyNumberFormat="1" applyFont="1" applyFill="1" applyBorder="1" applyAlignment="1">
      <alignment horizontal="center" vertical="center" readingOrder="1"/>
    </xf>
    <xf numFmtId="3" fontId="5" fillId="9" borderId="42" xfId="0" applyNumberFormat="1" applyFont="1" applyFill="1" applyBorder="1" applyAlignment="1">
      <alignment horizontal="center" vertical="center" readingOrder="1"/>
    </xf>
    <xf numFmtId="3" fontId="3" fillId="9" borderId="44" xfId="0" applyNumberFormat="1" applyFont="1" applyFill="1" applyBorder="1" applyAlignment="1">
      <alignment horizontal="center" vertical="center" readingOrder="1"/>
    </xf>
    <xf numFmtId="3" fontId="5" fillId="9" borderId="44" xfId="0" applyNumberFormat="1" applyFont="1" applyFill="1" applyBorder="1" applyAlignment="1">
      <alignment horizontal="center" vertical="center" readingOrder="1"/>
    </xf>
    <xf numFmtId="3" fontId="5" fillId="38" borderId="0" xfId="0" applyNumberFormat="1" applyFont="1" applyFill="1" applyBorder="1" applyAlignment="1">
      <alignment horizontal="center" vertical="center" readingOrder="1"/>
    </xf>
    <xf numFmtId="3" fontId="5" fillId="38" borderId="40" xfId="0" applyNumberFormat="1" applyFont="1" applyFill="1" applyBorder="1" applyAlignment="1">
      <alignment horizontal="center" vertical="center" readingOrder="1"/>
    </xf>
    <xf numFmtId="0" fontId="92" fillId="0" borderId="0" xfId="0" applyFont="1" applyAlignment="1">
      <alignment/>
    </xf>
    <xf numFmtId="2" fontId="5" fillId="0" borderId="42" xfId="0" applyNumberFormat="1" applyFont="1" applyBorder="1" applyAlignment="1">
      <alignment horizontal="right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38" borderId="0" xfId="0" applyNumberFormat="1" applyFont="1" applyFill="1" applyBorder="1" applyAlignment="1">
      <alignment vertical="top" readingOrder="1"/>
    </xf>
    <xf numFmtId="4" fontId="5" fillId="38" borderId="0" xfId="0" applyNumberFormat="1" applyFont="1" applyFill="1" applyBorder="1" applyAlignment="1">
      <alignment horizontal="right" vertical="top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0" fontId="5" fillId="0" borderId="0" xfId="40" applyFont="1" applyBorder="1" applyAlignment="1">
      <alignment vertical="top" wrapText="1"/>
      <protection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76" borderId="42" xfId="0" applyNumberFormat="1" applyFont="1" applyFill="1" applyBorder="1" applyAlignment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4" fontId="3" fillId="38" borderId="39" xfId="0" applyNumberFormat="1" applyFont="1" applyFill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right" vertical="center"/>
    </xf>
    <xf numFmtId="0" fontId="84" fillId="77" borderId="0" xfId="0" applyFont="1" applyFill="1" applyBorder="1" applyAlignment="1">
      <alignment horizontal="left" vertical="center"/>
    </xf>
    <xf numFmtId="3" fontId="5" fillId="77" borderId="22" xfId="0" applyNumberFormat="1" applyFont="1" applyFill="1" applyBorder="1" applyAlignment="1">
      <alignment horizontal="right" vertical="center" wrapText="1" readingOrder="2"/>
    </xf>
    <xf numFmtId="3" fontId="5" fillId="77" borderId="44" xfId="0" applyNumberFormat="1" applyFont="1" applyFill="1" applyBorder="1" applyAlignment="1">
      <alignment horizontal="left" vertical="center" wrapText="1" readingOrder="2"/>
    </xf>
    <xf numFmtId="3" fontId="84" fillId="0" borderId="40" xfId="0" applyNumberFormat="1" applyFont="1" applyFill="1" applyBorder="1" applyAlignment="1">
      <alignment horizontal="center" vertical="center" readingOrder="1"/>
    </xf>
    <xf numFmtId="3" fontId="3" fillId="0" borderId="40" xfId="0" applyNumberFormat="1" applyFont="1" applyFill="1" applyBorder="1" applyAlignment="1">
      <alignment horizontal="center" vertical="center" readingOrder="1"/>
    </xf>
    <xf numFmtId="3" fontId="84" fillId="77" borderId="39" xfId="0" applyNumberFormat="1" applyFont="1" applyFill="1" applyBorder="1" applyAlignment="1">
      <alignment horizontal="center" vertical="center" readingOrder="1"/>
    </xf>
    <xf numFmtId="3" fontId="3" fillId="77" borderId="39" xfId="0" applyNumberFormat="1" applyFont="1" applyFill="1" applyBorder="1" applyAlignment="1">
      <alignment horizontal="center" vertical="center" readingOrder="1"/>
    </xf>
    <xf numFmtId="3" fontId="84" fillId="0" borderId="39" xfId="0" applyNumberFormat="1" applyFont="1" applyBorder="1" applyAlignment="1">
      <alignment horizontal="center" vertical="center" readingOrder="1"/>
    </xf>
    <xf numFmtId="3" fontId="3" fillId="0" borderId="39" xfId="0" applyNumberFormat="1" applyFont="1" applyFill="1" applyBorder="1" applyAlignment="1">
      <alignment horizontal="center" vertical="center" readingOrder="1"/>
    </xf>
    <xf numFmtId="3" fontId="84" fillId="0" borderId="39" xfId="0" applyNumberFormat="1" applyFont="1" applyFill="1" applyBorder="1" applyAlignment="1">
      <alignment horizontal="center" vertical="center" readingOrder="1"/>
    </xf>
    <xf numFmtId="3" fontId="84" fillId="38" borderId="39" xfId="0" applyNumberFormat="1" applyFont="1" applyFill="1" applyBorder="1" applyAlignment="1">
      <alignment horizontal="center" vertical="center" readingOrder="1"/>
    </xf>
    <xf numFmtId="3" fontId="3" fillId="38" borderId="39" xfId="0" applyNumberFormat="1" applyFont="1" applyFill="1" applyBorder="1" applyAlignment="1">
      <alignment horizontal="center" vertical="center" readingOrder="1"/>
    </xf>
    <xf numFmtId="3" fontId="83" fillId="0" borderId="0" xfId="0" applyNumberFormat="1" applyFont="1" applyAlignment="1">
      <alignment/>
    </xf>
    <xf numFmtId="3" fontId="84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 wrapText="1"/>
    </xf>
    <xf numFmtId="3" fontId="84" fillId="77" borderId="39" xfId="0" applyNumberFormat="1" applyFont="1" applyFill="1" applyBorder="1" applyAlignment="1">
      <alignment horizontal="center" vertical="center"/>
    </xf>
    <xf numFmtId="3" fontId="3" fillId="77" borderId="39" xfId="0" applyNumberFormat="1" applyFont="1" applyFill="1" applyBorder="1" applyAlignment="1">
      <alignment horizontal="center" vertical="center"/>
    </xf>
    <xf numFmtId="3" fontId="84" fillId="0" borderId="39" xfId="0" applyNumberFormat="1" applyFont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84" fillId="0" borderId="39" xfId="0" applyNumberFormat="1" applyFont="1" applyFill="1" applyBorder="1" applyAlignment="1">
      <alignment horizontal="center" vertical="center"/>
    </xf>
    <xf numFmtId="3" fontId="84" fillId="38" borderId="39" xfId="0" applyNumberFormat="1" applyFont="1" applyFill="1" applyBorder="1" applyAlignment="1">
      <alignment horizontal="center" vertical="center"/>
    </xf>
    <xf numFmtId="3" fontId="3" fillId="38" borderId="39" xfId="0" applyNumberFormat="1" applyFont="1" applyFill="1" applyBorder="1" applyAlignment="1">
      <alignment horizontal="center" vertical="center"/>
    </xf>
    <xf numFmtId="3" fontId="83" fillId="0" borderId="0" xfId="0" applyNumberFormat="1" applyFont="1" applyBorder="1" applyAlignment="1">
      <alignment/>
    </xf>
    <xf numFmtId="3" fontId="5" fillId="38" borderId="40" xfId="0" applyNumberFormat="1" applyFont="1" applyFill="1" applyBorder="1" applyAlignment="1">
      <alignment horizontal="center" vertical="center"/>
    </xf>
    <xf numFmtId="3" fontId="5" fillId="38" borderId="41" xfId="0" applyNumberFormat="1" applyFont="1" applyFill="1" applyBorder="1" applyAlignment="1">
      <alignment horizontal="center" vertical="center"/>
    </xf>
    <xf numFmtId="3" fontId="5" fillId="77" borderId="0" xfId="0" applyNumberFormat="1" applyFont="1" applyFill="1" applyBorder="1" applyAlignment="1">
      <alignment horizontal="center" vertical="center"/>
    </xf>
    <xf numFmtId="1" fontId="5" fillId="38" borderId="43" xfId="0" applyNumberFormat="1" applyFont="1" applyFill="1" applyBorder="1" applyAlignment="1">
      <alignment horizontal="center" vertical="center"/>
    </xf>
    <xf numFmtId="3" fontId="5" fillId="12" borderId="44" xfId="0" applyNumberFormat="1" applyFont="1" applyFill="1" applyBorder="1" applyAlignment="1">
      <alignment horizontal="center" vertical="center"/>
    </xf>
    <xf numFmtId="1" fontId="5" fillId="77" borderId="39" xfId="0" applyNumberFormat="1" applyFont="1" applyFill="1" applyBorder="1" applyAlignment="1">
      <alignment horizontal="center" vertical="center" readingOrder="1"/>
    </xf>
    <xf numFmtId="1" fontId="5" fillId="38" borderId="38" xfId="0" applyNumberFormat="1" applyFont="1" applyFill="1" applyBorder="1" applyAlignment="1">
      <alignment horizontal="center" vertical="center" readingOrder="1"/>
    </xf>
    <xf numFmtId="3" fontId="0" fillId="9" borderId="0" xfId="0" applyNumberFormat="1" applyFill="1" applyBorder="1" applyAlignment="1">
      <alignment/>
    </xf>
    <xf numFmtId="0" fontId="5" fillId="0" borderId="38" xfId="0" applyFont="1" applyBorder="1" applyAlignment="1">
      <alignment vertical="center" wrapText="1"/>
    </xf>
    <xf numFmtId="3" fontId="3" fillId="38" borderId="44" xfId="0" applyNumberFormat="1" applyFont="1" applyFill="1" applyBorder="1" applyAlignment="1">
      <alignment horizontal="center" vertical="center" readingOrder="1"/>
    </xf>
    <xf numFmtId="3" fontId="3" fillId="77" borderId="49" xfId="0" applyNumberFormat="1" applyFont="1" applyFill="1" applyBorder="1" applyAlignment="1">
      <alignment horizontal="center" vertical="center" readingOrder="1"/>
    </xf>
    <xf numFmtId="3" fontId="3" fillId="77" borderId="33" xfId="0" applyNumberFormat="1" applyFont="1" applyFill="1" applyBorder="1" applyAlignment="1">
      <alignment horizontal="center" vertical="center" readingOrder="1"/>
    </xf>
    <xf numFmtId="3" fontId="3" fillId="77" borderId="50" xfId="0" applyNumberFormat="1" applyFont="1" applyFill="1" applyBorder="1" applyAlignment="1">
      <alignment horizontal="center" vertical="center" readingOrder="1"/>
    </xf>
    <xf numFmtId="3" fontId="3" fillId="38" borderId="33" xfId="0" applyNumberFormat="1" applyFont="1" applyFill="1" applyBorder="1" applyAlignment="1">
      <alignment horizontal="center" vertical="center" readingOrder="1"/>
    </xf>
    <xf numFmtId="3" fontId="3" fillId="38" borderId="49" xfId="0" applyNumberFormat="1" applyFont="1" applyFill="1" applyBorder="1" applyAlignment="1">
      <alignment horizontal="center" vertical="center" readingOrder="1"/>
    </xf>
    <xf numFmtId="3" fontId="3" fillId="77" borderId="45" xfId="0" applyNumberFormat="1" applyFont="1" applyFill="1" applyBorder="1" applyAlignment="1">
      <alignment horizontal="center" vertical="center" readingOrder="1"/>
    </xf>
    <xf numFmtId="173" fontId="3" fillId="77" borderId="49" xfId="0" applyNumberFormat="1" applyFont="1" applyFill="1" applyBorder="1" applyAlignment="1">
      <alignment horizontal="center" vertical="center" readingOrder="1"/>
    </xf>
    <xf numFmtId="173" fontId="3" fillId="77" borderId="50" xfId="0" applyNumberFormat="1" applyFont="1" applyFill="1" applyBorder="1" applyAlignment="1">
      <alignment horizontal="center" vertical="center" readingOrder="1"/>
    </xf>
    <xf numFmtId="173" fontId="3" fillId="38" borderId="49" xfId="0" applyNumberFormat="1" applyFont="1" applyFill="1" applyBorder="1" applyAlignment="1">
      <alignment horizontal="center" vertical="center" readingOrder="1"/>
    </xf>
    <xf numFmtId="173" fontId="3" fillId="38" borderId="33" xfId="0" applyNumberFormat="1" applyFont="1" applyFill="1" applyBorder="1" applyAlignment="1">
      <alignment horizontal="center" vertical="center" readingOrder="1"/>
    </xf>
    <xf numFmtId="173" fontId="3" fillId="77" borderId="45" xfId="0" applyNumberFormat="1" applyFont="1" applyFill="1" applyBorder="1" applyAlignment="1">
      <alignment horizontal="center" vertical="center" readingOrder="1"/>
    </xf>
    <xf numFmtId="3" fontId="3" fillId="38" borderId="33" xfId="0" applyNumberFormat="1" applyFont="1" applyFill="1" applyBorder="1" applyAlignment="1">
      <alignment horizontal="center" vertical="center"/>
    </xf>
    <xf numFmtId="3" fontId="3" fillId="77" borderId="47" xfId="0" applyNumberFormat="1" applyFont="1" applyFill="1" applyBorder="1" applyAlignment="1">
      <alignment horizontal="center" vertical="center"/>
    </xf>
    <xf numFmtId="3" fontId="3" fillId="77" borderId="33" xfId="0" applyNumberFormat="1" applyFont="1" applyFill="1" applyBorder="1" applyAlignment="1">
      <alignment horizontal="center" vertical="center"/>
    </xf>
    <xf numFmtId="3" fontId="3" fillId="38" borderId="47" xfId="0" applyNumberFormat="1" applyFont="1" applyFill="1" applyBorder="1" applyAlignment="1">
      <alignment horizontal="center" vertical="center"/>
    </xf>
    <xf numFmtId="3" fontId="3" fillId="38" borderId="18" xfId="0" applyNumberFormat="1" applyFont="1" applyFill="1" applyBorder="1" applyAlignment="1">
      <alignment horizontal="center" vertical="center" readingOrder="1"/>
    </xf>
    <xf numFmtId="3" fontId="3" fillId="77" borderId="47" xfId="0" applyNumberFormat="1" applyFont="1" applyFill="1" applyBorder="1" applyAlignment="1">
      <alignment horizontal="center" vertical="center" readingOrder="1"/>
    </xf>
    <xf numFmtId="3" fontId="3" fillId="77" borderId="18" xfId="0" applyNumberFormat="1" applyFont="1" applyFill="1" applyBorder="1" applyAlignment="1">
      <alignment horizontal="center" vertical="center" readingOrder="1"/>
    </xf>
    <xf numFmtId="173" fontId="3" fillId="77" borderId="10" xfId="0" applyNumberFormat="1" applyFont="1" applyFill="1" applyBorder="1" applyAlignment="1">
      <alignment horizontal="center" vertical="center"/>
    </xf>
    <xf numFmtId="173" fontId="3" fillId="77" borderId="14" xfId="0" applyNumberFormat="1" applyFont="1" applyFill="1" applyBorder="1" applyAlignment="1">
      <alignment horizontal="center" vertical="center"/>
    </xf>
    <xf numFmtId="173" fontId="3" fillId="77" borderId="33" xfId="0" applyNumberFormat="1" applyFont="1" applyFill="1" applyBorder="1" applyAlignment="1">
      <alignment horizontal="center" vertical="center"/>
    </xf>
    <xf numFmtId="173" fontId="3" fillId="77" borderId="18" xfId="0" applyNumberFormat="1" applyFont="1" applyFill="1" applyBorder="1" applyAlignment="1">
      <alignment horizontal="center" vertical="center"/>
    </xf>
    <xf numFmtId="173" fontId="3" fillId="38" borderId="18" xfId="0" applyNumberFormat="1" applyFont="1" applyFill="1" applyBorder="1" applyAlignment="1">
      <alignment horizontal="center" vertical="center"/>
    </xf>
    <xf numFmtId="173" fontId="3" fillId="77" borderId="47" xfId="0" applyNumberFormat="1" applyFont="1" applyFill="1" applyBorder="1" applyAlignment="1">
      <alignment horizontal="center" vertical="center" readingOrder="1"/>
    </xf>
    <xf numFmtId="173" fontId="3" fillId="38" borderId="47" xfId="0" applyNumberFormat="1" applyFont="1" applyFill="1" applyBorder="1" applyAlignment="1">
      <alignment horizontal="center" vertical="center"/>
    </xf>
    <xf numFmtId="173" fontId="3" fillId="38" borderId="33" xfId="0" applyNumberFormat="1" applyFont="1" applyFill="1" applyBorder="1" applyAlignment="1">
      <alignment horizontal="center" vertical="center"/>
    </xf>
    <xf numFmtId="173" fontId="3" fillId="38" borderId="18" xfId="0" applyNumberFormat="1" applyFont="1" applyFill="1" applyBorder="1" applyAlignment="1">
      <alignment horizontal="center" vertical="center" readingOrder="1"/>
    </xf>
    <xf numFmtId="4" fontId="4" fillId="0" borderId="42" xfId="0" applyNumberFormat="1" applyFont="1" applyBorder="1" applyAlignment="1">
      <alignment horizontal="right" vertical="center"/>
    </xf>
    <xf numFmtId="3" fontId="5" fillId="10" borderId="44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9" borderId="44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3" fontId="5" fillId="38" borderId="40" xfId="0" applyNumberFormat="1" applyFont="1" applyFill="1" applyBorder="1" applyAlignment="1">
      <alignment horizontal="center" vertical="center" readingOrder="2"/>
    </xf>
    <xf numFmtId="3" fontId="5" fillId="10" borderId="44" xfId="0" applyNumberFormat="1" applyFont="1" applyFill="1" applyBorder="1" applyAlignment="1">
      <alignment horizontal="right" vertical="center"/>
    </xf>
    <xf numFmtId="4" fontId="3" fillId="38" borderId="39" xfId="0" applyNumberFormat="1" applyFont="1" applyFill="1" applyBorder="1" applyAlignment="1">
      <alignment horizontal="left" vertical="center"/>
    </xf>
    <xf numFmtId="3" fontId="84" fillId="77" borderId="0" xfId="0" applyNumberFormat="1" applyFont="1" applyFill="1" applyBorder="1" applyAlignment="1">
      <alignment horizontal="center" vertical="center" readingOrder="1"/>
    </xf>
    <xf numFmtId="3" fontId="3" fillId="77" borderId="0" xfId="0" applyNumberFormat="1" applyFont="1" applyFill="1" applyBorder="1" applyAlignment="1">
      <alignment horizontal="center" vertical="center" readingOrder="1"/>
    </xf>
    <xf numFmtId="3" fontId="84" fillId="77" borderId="0" xfId="0" applyNumberFormat="1" applyFont="1" applyFill="1" applyBorder="1" applyAlignment="1">
      <alignment horizontal="center" vertical="center"/>
    </xf>
    <xf numFmtId="3" fontId="3" fillId="77" borderId="0" xfId="0" applyNumberFormat="1" applyFont="1" applyFill="1" applyBorder="1" applyAlignment="1">
      <alignment horizontal="center" vertical="center"/>
    </xf>
    <xf numFmtId="3" fontId="3" fillId="77" borderId="22" xfId="0" applyNumberFormat="1" applyFont="1" applyFill="1" applyBorder="1" applyAlignment="1">
      <alignment horizontal="center" vertical="center" readingOrder="1"/>
    </xf>
    <xf numFmtId="3" fontId="3" fillId="77" borderId="44" xfId="0" applyNumberFormat="1" applyFont="1" applyFill="1" applyBorder="1" applyAlignment="1">
      <alignment horizontal="center" vertical="center" readingOrder="1"/>
    </xf>
    <xf numFmtId="3" fontId="3" fillId="77" borderId="44" xfId="0" applyNumberFormat="1" applyFont="1" applyFill="1" applyBorder="1" applyAlignment="1">
      <alignment horizontal="center" vertical="center"/>
    </xf>
    <xf numFmtId="4" fontId="5" fillId="10" borderId="0" xfId="0" applyNumberFormat="1" applyFont="1" applyFill="1" applyBorder="1" applyAlignment="1">
      <alignment horizontal="center" vertical="center" wrapText="1"/>
    </xf>
    <xf numFmtId="4" fontId="5" fillId="10" borderId="38" xfId="0" applyNumberFormat="1" applyFont="1" applyFill="1" applyBorder="1" applyAlignment="1">
      <alignment horizontal="center" vertical="center" wrapText="1"/>
    </xf>
    <xf numFmtId="3" fontId="7" fillId="10" borderId="42" xfId="0" applyNumberFormat="1" applyFont="1" applyFill="1" applyBorder="1" applyAlignment="1">
      <alignment horizontal="center" vertical="center" readingOrder="1"/>
    </xf>
    <xf numFmtId="3" fontId="7" fillId="10" borderId="42" xfId="0" applyNumberFormat="1" applyFont="1" applyFill="1" applyBorder="1" applyAlignment="1" quotePrefix="1">
      <alignment horizontal="center" vertical="center" readingOrder="1"/>
    </xf>
    <xf numFmtId="3" fontId="7" fillId="10" borderId="44" xfId="0" applyNumberFormat="1" applyFont="1" applyFill="1" applyBorder="1" applyAlignment="1">
      <alignment horizontal="center" vertical="center" readingOrder="1"/>
    </xf>
    <xf numFmtId="0" fontId="5" fillId="10" borderId="44" xfId="0" applyFont="1" applyFill="1" applyBorder="1" applyAlignment="1">
      <alignment vertical="center"/>
    </xf>
    <xf numFmtId="4" fontId="3" fillId="78" borderId="0" xfId="0" applyNumberFormat="1" applyFont="1" applyFill="1" applyBorder="1" applyAlignment="1">
      <alignment horizontal="center" vertical="center"/>
    </xf>
    <xf numFmtId="4" fontId="69" fillId="38" borderId="0" xfId="0" applyNumberFormat="1" applyFont="1" applyFill="1" applyAlignment="1">
      <alignment horizontal="center" vertical="center"/>
    </xf>
    <xf numFmtId="4" fontId="3" fillId="77" borderId="45" xfId="0" applyNumberFormat="1" applyFont="1" applyFill="1" applyBorder="1" applyAlignment="1">
      <alignment horizontal="center" vertical="center" readingOrder="2"/>
    </xf>
    <xf numFmtId="4" fontId="3" fillId="77" borderId="0" xfId="0" applyNumberFormat="1" applyFont="1" applyFill="1" applyBorder="1" applyAlignment="1">
      <alignment horizontal="center" vertical="center" readingOrder="2"/>
    </xf>
    <xf numFmtId="4" fontId="3" fillId="77" borderId="42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5" fillId="0" borderId="0" xfId="0" applyNumberFormat="1" applyFont="1" applyBorder="1" applyAlignment="1">
      <alignment horizontal="left" vertical="center" wrapText="1"/>
    </xf>
    <xf numFmtId="0" fontId="4" fillId="38" borderId="0" xfId="0" applyFont="1" applyFill="1" applyBorder="1" applyAlignment="1">
      <alignment horizontal="center" vertical="center" wrapText="1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12" borderId="45" xfId="0" applyNumberFormat="1" applyFont="1" applyFill="1" applyBorder="1" applyAlignment="1">
      <alignment horizontal="left" vertical="center"/>
    </xf>
    <xf numFmtId="4" fontId="4" fillId="12" borderId="38" xfId="0" applyNumberFormat="1" applyFont="1" applyFill="1" applyBorder="1" applyAlignment="1">
      <alignment horizontal="left" vertical="center"/>
    </xf>
    <xf numFmtId="4" fontId="4" fillId="12" borderId="45" xfId="0" applyNumberFormat="1" applyFont="1" applyFill="1" applyBorder="1" applyAlignment="1">
      <alignment horizontal="right" vertical="center" readingOrder="2"/>
    </xf>
    <xf numFmtId="4" fontId="4" fillId="12" borderId="38" xfId="0" applyNumberFormat="1" applyFont="1" applyFill="1" applyBorder="1" applyAlignment="1">
      <alignment horizontal="right" vertical="center" readingOrder="2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42" xfId="0" applyNumberFormat="1" applyFont="1" applyFill="1" applyBorder="1" applyAlignment="1">
      <alignment horizontal="center" vertical="center" readingOrder="2"/>
    </xf>
    <xf numFmtId="4" fontId="3" fillId="77" borderId="47" xfId="0" applyNumberFormat="1" applyFont="1" applyFill="1" applyBorder="1" applyAlignment="1">
      <alignment horizontal="center" vertical="center" readingOrder="2"/>
    </xf>
    <xf numFmtId="4" fontId="3" fillId="77" borderId="38" xfId="0" applyNumberFormat="1" applyFont="1" applyFill="1" applyBorder="1" applyAlignment="1">
      <alignment horizontal="center" vertical="center" readingOrder="2"/>
    </xf>
    <xf numFmtId="4" fontId="3" fillId="38" borderId="47" xfId="0" applyNumberFormat="1" applyFont="1" applyFill="1" applyBorder="1" applyAlignment="1">
      <alignment horizontal="center" vertical="center" readingOrder="2"/>
    </xf>
    <xf numFmtId="4" fontId="3" fillId="38" borderId="38" xfId="0" applyNumberFormat="1" applyFont="1" applyFill="1" applyBorder="1" applyAlignment="1">
      <alignment horizontal="center" vertical="center" readingOrder="2"/>
    </xf>
    <xf numFmtId="4" fontId="3" fillId="77" borderId="47" xfId="0" applyNumberFormat="1" applyFont="1" applyFill="1" applyBorder="1" applyAlignment="1">
      <alignment horizontal="center" vertical="center" wrapText="1" readingOrder="2"/>
    </xf>
    <xf numFmtId="4" fontId="3" fillId="77" borderId="0" xfId="0" applyNumberFormat="1" applyFont="1" applyFill="1" applyBorder="1" applyAlignment="1">
      <alignment horizontal="center" vertical="center" wrapText="1" readingOrder="2"/>
    </xf>
    <xf numFmtId="4" fontId="3" fillId="77" borderId="38" xfId="0" applyNumberFormat="1" applyFont="1" applyFill="1" applyBorder="1" applyAlignment="1">
      <alignment horizontal="center" vertical="center" wrapText="1" readingOrder="2"/>
    </xf>
    <xf numFmtId="2" fontId="5" fillId="38" borderId="0" xfId="0" applyNumberFormat="1" applyFont="1" applyFill="1" applyBorder="1" applyAlignment="1">
      <alignment horizontal="right" vertical="top" wrapText="1" readingOrder="2"/>
    </xf>
    <xf numFmtId="0" fontId="5" fillId="0" borderId="0" xfId="40" applyFont="1" applyBorder="1" applyAlignment="1">
      <alignment vertical="top" wrapText="1"/>
      <protection/>
    </xf>
    <xf numFmtId="4" fontId="5" fillId="38" borderId="0" xfId="0" applyNumberFormat="1" applyFont="1" applyFill="1" applyBorder="1" applyAlignment="1">
      <alignment horizontal="right" vertical="top" wrapText="1" readingOrder="2"/>
    </xf>
    <xf numFmtId="0" fontId="76" fillId="0" borderId="0" xfId="0" applyFont="1" applyAlignment="1">
      <alignment horizontal="left"/>
    </xf>
    <xf numFmtId="4" fontId="5" fillId="38" borderId="0" xfId="0" applyNumberFormat="1" applyFont="1" applyFill="1" applyBorder="1" applyAlignment="1">
      <alignment horizontal="left" vertical="center" wrapText="1" readingOrder="2"/>
    </xf>
    <xf numFmtId="0" fontId="76" fillId="0" borderId="0" xfId="0" applyFont="1" applyAlignment="1">
      <alignment vertical="top" wrapText="1"/>
    </xf>
    <xf numFmtId="0" fontId="76" fillId="0" borderId="0" xfId="0" applyFont="1" applyAlignment="1">
      <alignment horizontal="left" vertical="top" wrapText="1"/>
    </xf>
    <xf numFmtId="4" fontId="3" fillId="38" borderId="42" xfId="0" applyNumberFormat="1" applyFont="1" applyFill="1" applyBorder="1" applyAlignment="1">
      <alignment horizontal="right" vertical="top" wrapText="1" readingOrder="2"/>
    </xf>
    <xf numFmtId="4" fontId="3" fillId="38" borderId="18" xfId="0" applyNumberFormat="1" applyFont="1" applyFill="1" applyBorder="1" applyAlignment="1">
      <alignment horizontal="right" vertical="top" wrapText="1" readingOrder="2"/>
    </xf>
    <xf numFmtId="4" fontId="3" fillId="38" borderId="33" xfId="0" applyNumberFormat="1" applyFont="1" applyFill="1" applyBorder="1" applyAlignment="1">
      <alignment horizontal="center" vertical="center" readingOrder="2"/>
    </xf>
    <xf numFmtId="4" fontId="3" fillId="38" borderId="10" xfId="0" applyNumberFormat="1" applyFont="1" applyFill="1" applyBorder="1" applyAlignment="1">
      <alignment horizontal="right" vertical="top" wrapText="1" readingOrder="2"/>
    </xf>
    <xf numFmtId="4" fontId="3" fillId="38" borderId="14" xfId="0" applyNumberFormat="1" applyFont="1" applyFill="1" applyBorder="1" applyAlignment="1">
      <alignment horizontal="right" vertical="top" wrapText="1" readingOrder="2"/>
    </xf>
    <xf numFmtId="4" fontId="3" fillId="77" borderId="18" xfId="0" applyNumberFormat="1" applyFont="1" applyFill="1" applyBorder="1" applyAlignment="1">
      <alignment horizontal="right" vertical="top" wrapText="1" readingOrder="2"/>
    </xf>
    <xf numFmtId="4" fontId="3" fillId="77" borderId="47" xfId="0" applyNumberFormat="1" applyFont="1" applyFill="1" applyBorder="1" applyAlignment="1">
      <alignment horizontal="right" vertical="top" wrapText="1" readingOrder="2"/>
    </xf>
    <xf numFmtId="4" fontId="3" fillId="77" borderId="14" xfId="0" applyNumberFormat="1" applyFont="1" applyFill="1" applyBorder="1" applyAlignment="1">
      <alignment horizontal="right" vertical="top" wrapText="1" readingOrder="2"/>
    </xf>
    <xf numFmtId="4" fontId="4" fillId="38" borderId="0" xfId="0" applyNumberFormat="1" applyFont="1" applyFill="1" applyBorder="1" applyAlignment="1">
      <alignment horizontal="center" vertical="center" wrapText="1" readingOrder="2"/>
    </xf>
    <xf numFmtId="4" fontId="93" fillId="38" borderId="0" xfId="0" applyNumberFormat="1" applyFont="1" applyFill="1" applyBorder="1" applyAlignment="1">
      <alignment horizontal="center" vertical="center" wrapText="1" readingOrder="1"/>
    </xf>
    <xf numFmtId="4" fontId="4" fillId="12" borderId="0" xfId="0" applyNumberFormat="1" applyFont="1" applyFill="1" applyBorder="1" applyAlignment="1">
      <alignment horizontal="right" vertical="center" readingOrder="2"/>
    </xf>
    <xf numFmtId="4" fontId="4" fillId="12" borderId="0" xfId="0" applyNumberFormat="1" applyFont="1" applyFill="1" applyBorder="1" applyAlignment="1">
      <alignment horizontal="left" vertical="center"/>
    </xf>
    <xf numFmtId="4" fontId="5" fillId="12" borderId="45" xfId="0" applyNumberFormat="1" applyFont="1" applyFill="1" applyBorder="1" applyAlignment="1">
      <alignment horizontal="left" vertical="center"/>
    </xf>
    <xf numFmtId="4" fontId="5" fillId="12" borderId="0" xfId="0" applyNumberFormat="1" applyFont="1" applyFill="1" applyBorder="1" applyAlignment="1">
      <alignment horizontal="left" vertical="center"/>
    </xf>
    <xf numFmtId="4" fontId="5" fillId="12" borderId="38" xfId="0" applyNumberFormat="1" applyFont="1" applyFill="1" applyBorder="1" applyAlignment="1">
      <alignment horizontal="left" vertical="center"/>
    </xf>
    <xf numFmtId="4" fontId="5" fillId="12" borderId="45" xfId="0" applyNumberFormat="1" applyFont="1" applyFill="1" applyBorder="1" applyAlignment="1">
      <alignment horizontal="right" vertical="center"/>
    </xf>
    <xf numFmtId="4" fontId="5" fillId="12" borderId="0" xfId="0" applyNumberFormat="1" applyFont="1" applyFill="1" applyBorder="1" applyAlignment="1">
      <alignment horizontal="right" vertical="center"/>
    </xf>
    <xf numFmtId="4" fontId="5" fillId="12" borderId="38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Border="1" applyAlignment="1">
      <alignment horizontal="right" vertical="center" readingOrder="2"/>
    </xf>
    <xf numFmtId="4" fontId="5" fillId="38" borderId="0" xfId="0" applyNumberFormat="1" applyFont="1" applyFill="1" applyBorder="1" applyAlignment="1">
      <alignment horizontal="left" vertical="center" readingOrder="1"/>
    </xf>
    <xf numFmtId="1" fontId="5" fillId="38" borderId="45" xfId="0" applyNumberFormat="1" applyFont="1" applyFill="1" applyBorder="1" applyAlignment="1">
      <alignment horizontal="right" vertical="center" readingOrder="2"/>
    </xf>
    <xf numFmtId="3" fontId="5" fillId="38" borderId="45" xfId="0" applyNumberFormat="1" applyFont="1" applyFill="1" applyBorder="1" applyAlignment="1">
      <alignment horizontal="left" vertical="center"/>
    </xf>
    <xf numFmtId="4" fontId="4" fillId="38" borderId="0" xfId="0" applyNumberFormat="1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top" wrapText="1"/>
    </xf>
    <xf numFmtId="4" fontId="5" fillId="12" borderId="45" xfId="0" applyNumberFormat="1" applyFont="1" applyFill="1" applyBorder="1" applyAlignment="1">
      <alignment horizontal="center" vertical="center" wrapText="1" readingOrder="2"/>
    </xf>
    <xf numFmtId="4" fontId="5" fillId="12" borderId="51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4" fontId="5" fillId="12" borderId="45" xfId="0" applyNumberFormat="1" applyFont="1" applyFill="1" applyBorder="1" applyAlignment="1">
      <alignment horizontal="center" vertical="center" readingOrder="2"/>
    </xf>
    <xf numFmtId="4" fontId="5" fillId="12" borderId="51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4" fontId="5" fillId="38" borderId="0" xfId="0" applyNumberFormat="1" applyFont="1" applyFill="1" applyAlignment="1">
      <alignment horizontal="right" vertical="center" readingOrder="2"/>
    </xf>
    <xf numFmtId="4" fontId="5" fillId="38" borderId="45" xfId="0" applyNumberFormat="1" applyFont="1" applyFill="1" applyBorder="1" applyAlignment="1">
      <alignment horizontal="right" vertical="center" readingOrder="2"/>
    </xf>
    <xf numFmtId="4" fontId="13" fillId="38" borderId="0" xfId="0" applyNumberFormat="1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4" fontId="5" fillId="12" borderId="0" xfId="0" applyNumberFormat="1" applyFont="1" applyFill="1" applyBorder="1" applyAlignment="1">
      <alignment horizontal="center" vertical="center" wrapText="1" readingOrder="1"/>
    </xf>
    <xf numFmtId="4" fontId="5" fillId="12" borderId="38" xfId="0" applyNumberFormat="1" applyFont="1" applyFill="1" applyBorder="1" applyAlignment="1">
      <alignment horizontal="center" vertical="center" wrapText="1" readingOrder="1"/>
    </xf>
    <xf numFmtId="0" fontId="5" fillId="38" borderId="45" xfId="0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11" borderId="45" xfId="0" applyNumberFormat="1" applyFont="1" applyFill="1" applyBorder="1" applyAlignment="1">
      <alignment horizontal="center" vertical="center" wrapText="1" readingOrder="2"/>
    </xf>
    <xf numFmtId="4" fontId="5" fillId="11" borderId="51" xfId="0" applyNumberFormat="1" applyFont="1" applyFill="1" applyBorder="1" applyAlignment="1">
      <alignment horizontal="center" vertical="center" wrapText="1" readingOrder="2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0" borderId="45" xfId="0" applyNumberFormat="1" applyFont="1" applyBorder="1" applyAlignment="1">
      <alignment horizontal="left" vertical="center" wrapText="1"/>
    </xf>
    <xf numFmtId="4" fontId="5" fillId="9" borderId="45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4" fontId="5" fillId="11" borderId="45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right" vertical="center"/>
    </xf>
    <xf numFmtId="4" fontId="5" fillId="11" borderId="38" xfId="0" applyNumberFormat="1" applyFont="1" applyFill="1" applyBorder="1" applyAlignment="1">
      <alignment horizontal="right" vertical="center"/>
    </xf>
    <xf numFmtId="4" fontId="5" fillId="11" borderId="45" xfId="0" applyNumberFormat="1" applyFont="1" applyFill="1" applyBorder="1" applyAlignment="1">
      <alignment horizontal="left" vertical="center"/>
    </xf>
    <xf numFmtId="4" fontId="5" fillId="11" borderId="0" xfId="0" applyNumberFormat="1" applyFont="1" applyFill="1" applyBorder="1" applyAlignment="1">
      <alignment horizontal="left" vertical="center"/>
    </xf>
    <xf numFmtId="4" fontId="5" fillId="11" borderId="38" xfId="0" applyNumberFormat="1" applyFont="1" applyFill="1" applyBorder="1" applyAlignment="1">
      <alignment horizontal="left" vertical="center"/>
    </xf>
    <xf numFmtId="4" fontId="5" fillId="11" borderId="33" xfId="0" applyNumberFormat="1" applyFont="1" applyFill="1" applyBorder="1" applyAlignment="1">
      <alignment horizontal="center" vertical="center" wrapText="1" readingOrder="2"/>
    </xf>
    <xf numFmtId="4" fontId="90" fillId="0" borderId="45" xfId="0" applyNumberFormat="1" applyFont="1" applyBorder="1" applyAlignment="1">
      <alignment horizontal="right" vertical="center" wrapText="1"/>
    </xf>
    <xf numFmtId="4" fontId="3" fillId="38" borderId="0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left" vertical="center" wrapText="1"/>
    </xf>
    <xf numFmtId="4" fontId="2" fillId="38" borderId="0" xfId="0" applyNumberFormat="1" applyFont="1" applyFill="1" applyBorder="1" applyAlignment="1">
      <alignment horizontal="center" vertical="center" wrapText="1" readingOrder="2"/>
    </xf>
    <xf numFmtId="4" fontId="4" fillId="11" borderId="45" xfId="0" applyNumberFormat="1" applyFont="1" applyFill="1" applyBorder="1" applyAlignment="1">
      <alignment horizontal="right" vertical="center" readingOrder="2"/>
    </xf>
    <xf numFmtId="4" fontId="4" fillId="11" borderId="0" xfId="0" applyNumberFormat="1" applyFont="1" applyFill="1" applyBorder="1" applyAlignment="1">
      <alignment horizontal="right" vertical="center" readingOrder="2"/>
    </xf>
    <xf numFmtId="4" fontId="4" fillId="11" borderId="38" xfId="0" applyNumberFormat="1" applyFont="1" applyFill="1" applyBorder="1" applyAlignment="1">
      <alignment horizontal="right" vertical="center" readingOrder="2"/>
    </xf>
    <xf numFmtId="4" fontId="4" fillId="11" borderId="45" xfId="0" applyNumberFormat="1" applyFont="1" applyFill="1" applyBorder="1" applyAlignment="1">
      <alignment horizontal="center" wrapText="1" readingOrder="2"/>
    </xf>
    <xf numFmtId="4" fontId="4" fillId="11" borderId="0" xfId="0" applyNumberFormat="1" applyFont="1" applyFill="1" applyBorder="1" applyAlignment="1">
      <alignment horizontal="center" wrapText="1" readingOrder="2"/>
    </xf>
    <xf numFmtId="4" fontId="3" fillId="11" borderId="0" xfId="0" applyNumberFormat="1" applyFont="1" applyFill="1" applyBorder="1" applyAlignment="1">
      <alignment horizontal="center" vertical="center" readingOrder="2"/>
    </xf>
    <xf numFmtId="4" fontId="4" fillId="11" borderId="45" xfId="0" applyNumberFormat="1" applyFont="1" applyFill="1" applyBorder="1" applyAlignment="1">
      <alignment horizontal="center" vertical="center" readingOrder="2"/>
    </xf>
    <xf numFmtId="4" fontId="4" fillId="11" borderId="51" xfId="0" applyNumberFormat="1" applyFont="1" applyFill="1" applyBorder="1" applyAlignment="1">
      <alignment horizontal="center" vertical="center" readingOrder="2"/>
    </xf>
    <xf numFmtId="4" fontId="4" fillId="11" borderId="45" xfId="0" applyNumberFormat="1" applyFont="1" applyFill="1" applyBorder="1" applyAlignment="1">
      <alignment horizontal="left" vertical="center"/>
    </xf>
    <xf numFmtId="4" fontId="4" fillId="11" borderId="0" xfId="0" applyNumberFormat="1" applyFont="1" applyFill="1" applyBorder="1" applyAlignment="1">
      <alignment horizontal="left" vertical="center"/>
    </xf>
    <xf numFmtId="4" fontId="4" fillId="11" borderId="38" xfId="0" applyNumberFormat="1" applyFont="1" applyFill="1" applyBorder="1" applyAlignment="1">
      <alignment horizontal="left" vertical="center"/>
    </xf>
    <xf numFmtId="4" fontId="4" fillId="11" borderId="51" xfId="0" applyNumberFormat="1" applyFont="1" applyFill="1" applyBorder="1" applyAlignment="1">
      <alignment horizontal="center" vertical="center" wrapText="1" readingOrder="2"/>
    </xf>
    <xf numFmtId="4" fontId="4" fillId="11" borderId="0" xfId="0" applyNumberFormat="1" applyFont="1" applyFill="1" applyBorder="1" applyAlignment="1">
      <alignment horizontal="center" vertical="center" readingOrder="2"/>
    </xf>
    <xf numFmtId="4" fontId="4" fillId="11" borderId="38" xfId="0" applyNumberFormat="1" applyFont="1" applyFill="1" applyBorder="1" applyAlignment="1">
      <alignment horizontal="center" vertical="center" readingOrder="2"/>
    </xf>
    <xf numFmtId="4" fontId="4" fillId="11" borderId="33" xfId="0" applyNumberFormat="1" applyFont="1" applyFill="1" applyBorder="1" applyAlignment="1">
      <alignment horizontal="center" vertical="center" readingOrder="2"/>
    </xf>
    <xf numFmtId="4" fontId="3" fillId="11" borderId="33" xfId="0" applyNumberFormat="1" applyFont="1" applyFill="1" applyBorder="1" applyAlignment="1">
      <alignment horizontal="center" vertical="center" readingOrder="2"/>
    </xf>
    <xf numFmtId="4" fontId="3" fillId="0" borderId="48" xfId="0" applyNumberFormat="1" applyFont="1" applyBorder="1" applyAlignment="1">
      <alignment horizontal="left" vertical="center" wrapText="1"/>
    </xf>
    <xf numFmtId="4" fontId="3" fillId="11" borderId="45" xfId="0" applyNumberFormat="1" applyFont="1" applyFill="1" applyBorder="1" applyAlignment="1">
      <alignment horizontal="right" vertical="center" readingOrder="2"/>
    </xf>
    <xf numFmtId="4" fontId="3" fillId="11" borderId="0" xfId="0" applyNumberFormat="1" applyFont="1" applyFill="1" applyBorder="1" applyAlignment="1">
      <alignment horizontal="right" vertical="center" readingOrder="2"/>
    </xf>
    <xf numFmtId="4" fontId="3" fillId="11" borderId="45" xfId="0" applyNumberFormat="1" applyFont="1" applyFill="1" applyBorder="1" applyAlignment="1">
      <alignment horizontal="center" vertical="center" wrapText="1" readingOrder="2"/>
    </xf>
    <xf numFmtId="4" fontId="3" fillId="11" borderId="0" xfId="0" applyNumberFormat="1" applyFont="1" applyFill="1" applyBorder="1" applyAlignment="1">
      <alignment horizontal="center" vertical="center" wrapText="1" readingOrder="2"/>
    </xf>
    <xf numFmtId="4" fontId="3" fillId="11" borderId="45" xfId="0" applyNumberFormat="1" applyFont="1" applyFill="1" applyBorder="1" applyAlignment="1">
      <alignment horizontal="center" vertical="center" readingOrder="2"/>
    </xf>
    <xf numFmtId="4" fontId="3" fillId="11" borderId="51" xfId="0" applyNumberFormat="1" applyFont="1" applyFill="1" applyBorder="1" applyAlignment="1">
      <alignment horizontal="center" vertical="center" readingOrder="2"/>
    </xf>
    <xf numFmtId="4" fontId="3" fillId="11" borderId="45" xfId="0" applyNumberFormat="1" applyFont="1" applyFill="1" applyBorder="1" applyAlignment="1">
      <alignment horizontal="left" vertical="center"/>
    </xf>
    <xf numFmtId="4" fontId="3" fillId="11" borderId="0" xfId="0" applyNumberFormat="1" applyFont="1" applyFill="1" applyBorder="1" applyAlignment="1">
      <alignment horizontal="left" vertical="center"/>
    </xf>
    <xf numFmtId="4" fontId="3" fillId="11" borderId="51" xfId="0" applyNumberFormat="1" applyFont="1" applyFill="1" applyBorder="1" applyAlignment="1">
      <alignment horizontal="center" vertical="center" wrapText="1" readingOrder="2"/>
    </xf>
    <xf numFmtId="4" fontId="5" fillId="11" borderId="45" xfId="0" applyNumberFormat="1" applyFont="1" applyFill="1" applyBorder="1" applyAlignment="1">
      <alignment horizontal="right" vertical="center" wrapText="1"/>
    </xf>
    <xf numFmtId="4" fontId="5" fillId="11" borderId="38" xfId="0" applyNumberFormat="1" applyFont="1" applyFill="1" applyBorder="1" applyAlignment="1">
      <alignment horizontal="right" vertical="center" wrapText="1"/>
    </xf>
    <xf numFmtId="0" fontId="5" fillId="11" borderId="45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/>
    </xf>
    <xf numFmtId="4" fontId="94" fillId="0" borderId="0" xfId="0" applyNumberFormat="1" applyFont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2" fontId="3" fillId="38" borderId="0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right" vertical="center" wrapText="1"/>
    </xf>
    <xf numFmtId="2" fontId="5" fillId="11" borderId="38" xfId="0" applyNumberFormat="1" applyFont="1" applyFill="1" applyBorder="1" applyAlignment="1">
      <alignment horizontal="right" vertical="center" wrapText="1"/>
    </xf>
    <xf numFmtId="2" fontId="5" fillId="11" borderId="45" xfId="0" applyNumberFormat="1" applyFont="1" applyFill="1" applyBorder="1" applyAlignment="1">
      <alignment horizontal="left" vertical="center"/>
    </xf>
    <xf numFmtId="2" fontId="5" fillId="11" borderId="38" xfId="0" applyNumberFormat="1" applyFont="1" applyFill="1" applyBorder="1" applyAlignment="1">
      <alignment horizontal="left" vertical="center"/>
    </xf>
    <xf numFmtId="0" fontId="6" fillId="0" borderId="0" xfId="40" applyFont="1" applyBorder="1" applyAlignment="1">
      <alignment horizontal="left" vertical="center" wrapText="1" readingOrder="2"/>
      <protection/>
    </xf>
    <xf numFmtId="0" fontId="7" fillId="0" borderId="45" xfId="40" applyFont="1" applyBorder="1" applyAlignment="1">
      <alignment horizontal="left" vertical="center" wrapText="1" readingOrder="2"/>
      <protection/>
    </xf>
    <xf numFmtId="2" fontId="3" fillId="38" borderId="45" xfId="0" applyNumberFormat="1" applyFont="1" applyFill="1" applyBorder="1" applyAlignment="1">
      <alignment horizontal="right" vertical="center" wrapText="1"/>
    </xf>
    <xf numFmtId="2" fontId="3" fillId="38" borderId="45" xfId="0" applyNumberFormat="1" applyFont="1" applyFill="1" applyBorder="1" applyAlignment="1">
      <alignment horizontal="left" vertical="center" wrapText="1"/>
    </xf>
    <xf numFmtId="4" fontId="5" fillId="0" borderId="45" xfId="0" applyNumberFormat="1" applyFont="1" applyBorder="1" applyAlignment="1">
      <alignment horizontal="right" vertical="center" readingOrder="1"/>
    </xf>
    <xf numFmtId="3" fontId="5" fillId="38" borderId="0" xfId="0" applyNumberFormat="1" applyFont="1" applyFill="1" applyBorder="1" applyAlignment="1">
      <alignment horizontal="left" vertical="center"/>
    </xf>
    <xf numFmtId="1" fontId="5" fillId="38" borderId="0" xfId="0" applyNumberFormat="1" applyFont="1" applyFill="1" applyBorder="1" applyAlignment="1">
      <alignment horizontal="right" vertical="center" readingOrder="2"/>
    </xf>
    <xf numFmtId="4" fontId="5" fillId="10" borderId="45" xfId="0" applyNumberFormat="1" applyFont="1" applyFill="1" applyBorder="1" applyAlignment="1">
      <alignment horizontal="right" vertical="center"/>
    </xf>
    <xf numFmtId="4" fontId="5" fillId="10" borderId="0" xfId="0" applyNumberFormat="1" applyFont="1" applyFill="1" applyBorder="1" applyAlignment="1">
      <alignment horizontal="right" vertical="center"/>
    </xf>
    <xf numFmtId="4" fontId="5" fillId="10" borderId="38" xfId="0" applyNumberFormat="1" applyFont="1" applyFill="1" applyBorder="1" applyAlignment="1">
      <alignment horizontal="right" vertical="center"/>
    </xf>
    <xf numFmtId="4" fontId="5" fillId="10" borderId="45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left" vertical="center"/>
    </xf>
    <xf numFmtId="4" fontId="5" fillId="10" borderId="38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71" fillId="38" borderId="0" xfId="0" applyNumberFormat="1" applyFont="1" applyFill="1" applyBorder="1" applyAlignment="1">
      <alignment horizontal="left" vertical="center"/>
    </xf>
    <xf numFmtId="4" fontId="5" fillId="10" borderId="45" xfId="0" applyNumberFormat="1" applyFont="1" applyFill="1" applyBorder="1" applyAlignment="1">
      <alignment horizontal="center" vertical="center" wrapText="1" readingOrder="2"/>
    </xf>
    <xf numFmtId="4" fontId="5" fillId="10" borderId="51" xfId="0" applyNumberFormat="1" applyFont="1" applyFill="1" applyBorder="1" applyAlignment="1">
      <alignment horizontal="center" vertical="center" wrapText="1" readingOrder="2"/>
    </xf>
    <xf numFmtId="4" fontId="5" fillId="10" borderId="33" xfId="0" applyNumberFormat="1" applyFont="1" applyFill="1" applyBorder="1" applyAlignment="1">
      <alignment horizontal="center" vertical="center" wrapText="1" readingOrder="2"/>
    </xf>
    <xf numFmtId="4" fontId="90" fillId="0" borderId="0" xfId="0" applyNumberFormat="1" applyFont="1" applyBorder="1" applyAlignment="1">
      <alignment horizontal="right" vertical="center" readingOrder="1"/>
    </xf>
    <xf numFmtId="3" fontId="5" fillId="10" borderId="44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0" borderId="39" xfId="0" applyNumberFormat="1" applyFont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0" borderId="41" xfId="0" applyNumberFormat="1" applyFont="1" applyBorder="1" applyAlignment="1">
      <alignment horizontal="center" vertical="center" readingOrder="1"/>
    </xf>
    <xf numFmtId="4" fontId="84" fillId="0" borderId="0" xfId="0" applyNumberFormat="1" applyFont="1" applyBorder="1" applyAlignment="1">
      <alignment horizontal="right" vertical="center" readingOrder="1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0" borderId="42" xfId="0" applyNumberFormat="1" applyFont="1" applyBorder="1" applyAlignment="1">
      <alignment horizontal="right" vertical="center" wrapText="1" readingOrder="2"/>
    </xf>
    <xf numFmtId="4" fontId="3" fillId="0" borderId="42" xfId="0" applyNumberFormat="1" applyFont="1" applyBorder="1" applyAlignment="1">
      <alignment horizontal="left" vertical="center"/>
    </xf>
    <xf numFmtId="0" fontId="3" fillId="0" borderId="45" xfId="40" applyFont="1" applyBorder="1" applyAlignment="1">
      <alignment horizontal="left" vertical="center" wrapText="1" readingOrder="2"/>
      <protection/>
    </xf>
    <xf numFmtId="4" fontId="72" fillId="38" borderId="48" xfId="0" applyNumberFormat="1" applyFont="1" applyFill="1" applyBorder="1" applyAlignment="1">
      <alignment horizontal="left" vertical="center"/>
    </xf>
    <xf numFmtId="4" fontId="5" fillId="10" borderId="45" xfId="0" applyNumberFormat="1" applyFont="1" applyFill="1" applyBorder="1" applyAlignment="1">
      <alignment horizontal="center" vertical="center" readingOrder="2"/>
    </xf>
    <xf numFmtId="4" fontId="5" fillId="10" borderId="51" xfId="0" applyNumberFormat="1" applyFont="1" applyFill="1" applyBorder="1" applyAlignment="1">
      <alignment horizontal="center" vertical="center" readingOrder="2"/>
    </xf>
    <xf numFmtId="4" fontId="72" fillId="38" borderId="0" xfId="0" applyNumberFormat="1" applyFont="1" applyFill="1" applyBorder="1" applyAlignment="1">
      <alignment horizontal="left" vertical="center"/>
    </xf>
    <xf numFmtId="4" fontId="84" fillId="0" borderId="45" xfId="0" applyNumberFormat="1" applyFont="1" applyBorder="1" applyAlignment="1">
      <alignment vertical="center" readingOrder="1"/>
    </xf>
    <xf numFmtId="4" fontId="84" fillId="0" borderId="48" xfId="0" applyNumberFormat="1" applyFont="1" applyBorder="1" applyAlignment="1">
      <alignment horizontal="right" vertical="center" readingOrder="1"/>
    </xf>
    <xf numFmtId="4" fontId="5" fillId="10" borderId="45" xfId="0" applyNumberFormat="1" applyFont="1" applyFill="1" applyBorder="1" applyAlignment="1">
      <alignment horizontal="right" vertical="center" wrapText="1"/>
    </xf>
    <xf numFmtId="4" fontId="5" fillId="10" borderId="38" xfId="0" applyNumberFormat="1" applyFont="1" applyFill="1" applyBorder="1" applyAlignment="1">
      <alignment horizontal="right" vertical="center" wrapText="1"/>
    </xf>
    <xf numFmtId="0" fontId="5" fillId="10" borderId="45" xfId="0" applyFont="1" applyFill="1" applyBorder="1" applyAlignment="1">
      <alignment horizontal="left" vertical="center"/>
    </xf>
    <xf numFmtId="0" fontId="5" fillId="10" borderId="38" xfId="0" applyFont="1" applyFill="1" applyBorder="1" applyAlignment="1">
      <alignment horizontal="left" vertical="center"/>
    </xf>
    <xf numFmtId="4" fontId="84" fillId="0" borderId="45" xfId="0" applyNumberFormat="1" applyFont="1" applyBorder="1" applyAlignment="1">
      <alignment horizontal="right" vertical="center" wrapText="1"/>
    </xf>
    <xf numFmtId="0" fontId="95" fillId="0" borderId="45" xfId="0" applyFont="1" applyBorder="1" applyAlignment="1">
      <alignment horizontal="left" vertical="center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4" fontId="5" fillId="9" borderId="51" xfId="0" applyNumberFormat="1" applyFont="1" applyFill="1" applyBorder="1" applyAlignment="1">
      <alignment horizontal="center" vertical="center" wrapText="1" readingOrder="2"/>
    </xf>
    <xf numFmtId="0" fontId="5" fillId="0" borderId="0" xfId="40" applyFont="1" applyBorder="1" applyAlignment="1">
      <alignment horizontal="left" vertical="center" wrapText="1" readingOrder="2"/>
      <protection/>
    </xf>
    <xf numFmtId="3" fontId="5" fillId="9" borderId="44" xfId="0" applyNumberFormat="1" applyFont="1" applyFill="1" applyBorder="1" applyAlignment="1">
      <alignment horizontal="center" vertical="center" readingOrder="2"/>
    </xf>
    <xf numFmtId="4" fontId="5" fillId="9" borderId="45" xfId="0" applyNumberFormat="1" applyFont="1" applyFill="1" applyBorder="1" applyAlignment="1">
      <alignment horizontal="left" vertical="center"/>
    </xf>
    <xf numFmtId="4" fontId="5" fillId="9" borderId="0" xfId="0" applyNumberFormat="1" applyFont="1" applyFill="1" applyBorder="1" applyAlignment="1">
      <alignment horizontal="left" vertical="center"/>
    </xf>
    <xf numFmtId="4" fontId="5" fillId="9" borderId="38" xfId="0" applyNumberFormat="1" applyFont="1" applyFill="1" applyBorder="1" applyAlignment="1">
      <alignment horizontal="left" vertical="center"/>
    </xf>
    <xf numFmtId="4" fontId="5" fillId="9" borderId="45" xfId="0" applyNumberFormat="1" applyFont="1" applyFill="1" applyBorder="1" applyAlignment="1">
      <alignment horizontal="right" vertical="center"/>
    </xf>
    <xf numFmtId="4" fontId="5" fillId="9" borderId="0" xfId="0" applyNumberFormat="1" applyFont="1" applyFill="1" applyBorder="1" applyAlignment="1">
      <alignment horizontal="right" vertical="center"/>
    </xf>
    <xf numFmtId="4" fontId="5" fillId="9" borderId="38" xfId="0" applyNumberFormat="1" applyFont="1" applyFill="1" applyBorder="1" applyAlignment="1">
      <alignment horizontal="right" vertical="center"/>
    </xf>
    <xf numFmtId="4" fontId="5" fillId="9" borderId="33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3" fillId="9" borderId="45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right" vertical="center"/>
    </xf>
    <xf numFmtId="4" fontId="3" fillId="9" borderId="38" xfId="0" applyNumberFormat="1" applyFont="1" applyFill="1" applyBorder="1" applyAlignment="1">
      <alignment horizontal="right" vertical="center"/>
    </xf>
    <xf numFmtId="4" fontId="3" fillId="9" borderId="45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45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left" vertical="center"/>
    </xf>
    <xf numFmtId="4" fontId="3" fillId="9" borderId="51" xfId="0" applyNumberFormat="1" applyFont="1" applyFill="1" applyBorder="1" applyAlignment="1">
      <alignment horizontal="center" vertical="center" wrapText="1" readingOrder="2"/>
    </xf>
    <xf numFmtId="4" fontId="3" fillId="9" borderId="33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3" fontId="5" fillId="9" borderId="44" xfId="0" applyNumberFormat="1" applyFont="1" applyFill="1" applyBorder="1" applyAlignment="1">
      <alignment horizontal="center" vertical="center" readingOrder="1"/>
    </xf>
    <xf numFmtId="4" fontId="3" fillId="9" borderId="0" xfId="0" applyNumberFormat="1" applyFont="1" applyFill="1" applyBorder="1" applyAlignment="1">
      <alignment horizontal="center" vertical="center" wrapText="1" readingOrder="1"/>
    </xf>
    <xf numFmtId="4" fontId="3" fillId="9" borderId="38" xfId="0" applyNumberFormat="1" applyFont="1" applyFill="1" applyBorder="1" applyAlignment="1">
      <alignment horizontal="center" vertical="center" wrapText="1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0" fontId="5" fillId="0" borderId="45" xfId="40" applyFont="1" applyBorder="1" applyAlignment="1">
      <alignment horizontal="left" vertical="center" wrapText="1" readingOrder="2"/>
      <protection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3" fillId="9" borderId="45" xfId="0" applyNumberFormat="1" applyFont="1" applyFill="1" applyBorder="1" applyAlignment="1">
      <alignment horizontal="right" vertical="center" readingOrder="2"/>
    </xf>
    <xf numFmtId="4" fontId="3" fillId="9" borderId="0" xfId="0" applyNumberFormat="1" applyFont="1" applyFill="1" applyBorder="1" applyAlignment="1">
      <alignment horizontal="right" vertical="center" readingOrder="2"/>
    </xf>
    <xf numFmtId="4" fontId="3" fillId="9" borderId="38" xfId="0" applyNumberFormat="1" applyFont="1" applyFill="1" applyBorder="1" applyAlignment="1">
      <alignment horizontal="right" vertical="center" readingOrder="2"/>
    </xf>
    <xf numFmtId="4" fontId="5" fillId="9" borderId="45" xfId="0" applyNumberFormat="1" applyFont="1" applyFill="1" applyBorder="1" applyAlignment="1">
      <alignment horizontal="center" vertical="center" readingOrder="2"/>
    </xf>
    <xf numFmtId="0" fontId="76" fillId="0" borderId="45" xfId="0" applyFont="1" applyBorder="1" applyAlignment="1">
      <alignment horizontal="left" vertical="center"/>
    </xf>
    <xf numFmtId="2" fontId="5" fillId="9" borderId="45" xfId="0" applyNumberFormat="1" applyFont="1" applyFill="1" applyBorder="1" applyAlignment="1">
      <alignment horizontal="left" vertical="center"/>
    </xf>
    <xf numFmtId="2" fontId="5" fillId="9" borderId="38" xfId="0" applyNumberFormat="1" applyFont="1" applyFill="1" applyBorder="1" applyAlignment="1">
      <alignment horizontal="left" vertical="center"/>
    </xf>
    <xf numFmtId="2" fontId="5" fillId="9" borderId="45" xfId="0" applyNumberFormat="1" applyFont="1" applyFill="1" applyBorder="1" applyAlignment="1">
      <alignment horizontal="right" vertical="center" wrapText="1"/>
    </xf>
    <xf numFmtId="2" fontId="5" fillId="9" borderId="38" xfId="0" applyNumberFormat="1" applyFont="1" applyFill="1" applyBorder="1" applyAlignment="1">
      <alignment horizontal="right" vertical="center" wrapText="1"/>
    </xf>
    <xf numFmtId="4" fontId="84" fillId="38" borderId="45" xfId="0" applyNumberFormat="1" applyFont="1" applyFill="1" applyBorder="1" applyAlignment="1">
      <alignment horizontal="right" vertical="center"/>
    </xf>
    <xf numFmtId="4" fontId="5" fillId="12" borderId="33" xfId="0" applyNumberFormat="1" applyFont="1" applyFill="1" applyBorder="1" applyAlignment="1">
      <alignment horizontal="center" vertical="center" wrapText="1" readingOrder="2"/>
    </xf>
    <xf numFmtId="4" fontId="4" fillId="0" borderId="45" xfId="0" applyNumberFormat="1" applyFont="1" applyBorder="1" applyAlignment="1">
      <alignment horizontal="left" vertical="center" wrapText="1"/>
    </xf>
    <xf numFmtId="4" fontId="4" fillId="12" borderId="51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12" borderId="38" xfId="0" applyNumberFormat="1" applyFont="1" applyFill="1" applyBorder="1" applyAlignment="1">
      <alignment horizontal="center" vertical="center" wrapText="1" readingOrder="2"/>
    </xf>
    <xf numFmtId="4" fontId="4" fillId="12" borderId="33" xfId="0" applyNumberFormat="1" applyFont="1" applyFill="1" applyBorder="1" applyAlignment="1">
      <alignment horizontal="center" vertical="center" wrapText="1" readingOrder="2"/>
    </xf>
    <xf numFmtId="4" fontId="96" fillId="38" borderId="45" xfId="0" applyNumberFormat="1" applyFont="1" applyFill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 wrapText="1" readingOrder="2"/>
    </xf>
    <xf numFmtId="4" fontId="4" fillId="12" borderId="45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38" xfId="0" applyNumberFormat="1" applyFont="1" applyFill="1" applyBorder="1" applyAlignment="1">
      <alignment horizontal="center" vertical="center" readingOrder="2"/>
    </xf>
    <xf numFmtId="4" fontId="4" fillId="12" borderId="45" xfId="0" applyNumberFormat="1" applyFont="1" applyFill="1" applyBorder="1" applyAlignment="1">
      <alignment horizontal="center" vertical="center" wrapText="1" readingOrder="2"/>
    </xf>
    <xf numFmtId="4" fontId="4" fillId="12" borderId="45" xfId="0" applyNumberFormat="1" applyFont="1" applyFill="1" applyBorder="1" applyAlignment="1">
      <alignment horizontal="center" vertical="center"/>
    </xf>
    <xf numFmtId="4" fontId="4" fillId="12" borderId="0" xfId="0" applyNumberFormat="1" applyFont="1" applyFill="1" applyBorder="1" applyAlignment="1">
      <alignment horizontal="center" vertical="center"/>
    </xf>
    <xf numFmtId="4" fontId="4" fillId="12" borderId="38" xfId="0" applyNumberFormat="1" applyFont="1" applyFill="1" applyBorder="1" applyAlignment="1">
      <alignment horizontal="center" vertical="center"/>
    </xf>
    <xf numFmtId="4" fontId="3" fillId="12" borderId="45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center" vertical="center" readingOrder="2"/>
    </xf>
    <xf numFmtId="4" fontId="3" fillId="12" borderId="38" xfId="0" applyNumberFormat="1" applyFont="1" applyFill="1" applyBorder="1" applyAlignment="1">
      <alignment horizontal="center" vertical="center" readingOrder="2"/>
    </xf>
    <xf numFmtId="4" fontId="3" fillId="12" borderId="45" xfId="0" applyNumberFormat="1" applyFont="1" applyFill="1" applyBorder="1" applyAlignment="1">
      <alignment horizontal="center" vertical="center" wrapText="1" readingOrder="2"/>
    </xf>
    <xf numFmtId="4" fontId="3" fillId="12" borderId="45" xfId="0" applyNumberFormat="1" applyFont="1" applyFill="1" applyBorder="1" applyAlignment="1">
      <alignment horizontal="center" vertical="center"/>
    </xf>
    <xf numFmtId="4" fontId="3" fillId="12" borderId="0" xfId="0" applyNumberFormat="1" applyFont="1" applyFill="1" applyBorder="1" applyAlignment="1">
      <alignment horizontal="center" vertical="center"/>
    </xf>
    <xf numFmtId="4" fontId="3" fillId="12" borderId="38" xfId="0" applyNumberFormat="1" applyFont="1" applyFill="1" applyBorder="1" applyAlignment="1">
      <alignment horizontal="center" vertical="center"/>
    </xf>
    <xf numFmtId="4" fontId="3" fillId="12" borderId="51" xfId="0" applyNumberFormat="1" applyFont="1" applyFill="1" applyBorder="1" applyAlignment="1">
      <alignment horizontal="center" vertical="center" wrapText="1" readingOrder="2"/>
    </xf>
    <xf numFmtId="2" fontId="5" fillId="12" borderId="45" xfId="0" applyNumberFormat="1" applyFont="1" applyFill="1" applyBorder="1" applyAlignment="1">
      <alignment horizontal="right" vertical="center" wrapText="1"/>
    </xf>
    <xf numFmtId="2" fontId="5" fillId="12" borderId="38" xfId="0" applyNumberFormat="1" applyFont="1" applyFill="1" applyBorder="1" applyAlignment="1">
      <alignment horizontal="right" vertical="center" wrapText="1"/>
    </xf>
    <xf numFmtId="1" fontId="5" fillId="38" borderId="45" xfId="0" applyNumberFormat="1" applyFont="1" applyFill="1" applyBorder="1" applyAlignment="1">
      <alignment horizontal="right" vertical="center"/>
    </xf>
    <xf numFmtId="4" fontId="90" fillId="38" borderId="45" xfId="0" applyNumberFormat="1" applyFont="1" applyFill="1" applyBorder="1" applyAlignment="1">
      <alignment horizontal="right" vertical="center"/>
    </xf>
    <xf numFmtId="3" fontId="5" fillId="76" borderId="44" xfId="0" applyNumberFormat="1" applyFont="1" applyFill="1" applyBorder="1" applyAlignment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left" vertical="center"/>
    </xf>
    <xf numFmtId="4" fontId="5" fillId="76" borderId="0" xfId="0" applyNumberFormat="1" applyFont="1" applyFill="1" applyBorder="1" applyAlignment="1">
      <alignment horizontal="left" vertical="center"/>
    </xf>
    <xf numFmtId="4" fontId="5" fillId="76" borderId="38" xfId="0" applyNumberFormat="1" applyFont="1" applyFill="1" applyBorder="1" applyAlignment="1">
      <alignment horizontal="left" vertical="center"/>
    </xf>
    <xf numFmtId="4" fontId="5" fillId="76" borderId="51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center" vertical="center" wrapText="1" readingOrder="2"/>
    </xf>
    <xf numFmtId="4" fontId="5" fillId="76" borderId="33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right" vertical="center"/>
    </xf>
    <xf numFmtId="4" fontId="5" fillId="76" borderId="0" xfId="0" applyNumberFormat="1" applyFont="1" applyFill="1" applyBorder="1" applyAlignment="1">
      <alignment horizontal="right" vertical="center"/>
    </xf>
    <xf numFmtId="4" fontId="5" fillId="76" borderId="38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Border="1" applyAlignment="1">
      <alignment horizontal="center" vertical="center" wrapText="1"/>
    </xf>
    <xf numFmtId="4" fontId="5" fillId="76" borderId="45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/>
    </xf>
    <xf numFmtId="4" fontId="5" fillId="76" borderId="38" xfId="0" applyNumberFormat="1" applyFont="1" applyFill="1" applyBorder="1" applyAlignment="1">
      <alignment horizontal="center" vertical="center"/>
    </xf>
    <xf numFmtId="4" fontId="3" fillId="76" borderId="45" xfId="0" applyNumberFormat="1" applyFont="1" applyFill="1" applyBorder="1" applyAlignment="1">
      <alignment horizontal="center" vertical="center" wrapText="1" readingOrder="2"/>
    </xf>
    <xf numFmtId="4" fontId="3" fillId="76" borderId="0" xfId="0" applyNumberFormat="1" applyFont="1" applyFill="1" applyBorder="1" applyAlignment="1">
      <alignment horizontal="center" vertical="center" wrapText="1" readingOrder="2"/>
    </xf>
    <xf numFmtId="4" fontId="3" fillId="76" borderId="38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center" vertical="center" readingOrder="2"/>
    </xf>
    <xf numFmtId="4" fontId="5" fillId="76" borderId="51" xfId="0" applyNumberFormat="1" applyFont="1" applyFill="1" applyBorder="1" applyAlignment="1">
      <alignment horizontal="center" vertical="center" readingOrder="2"/>
    </xf>
    <xf numFmtId="2" fontId="3" fillId="0" borderId="0" xfId="0" applyNumberFormat="1" applyFont="1" applyBorder="1" applyAlignment="1">
      <alignment horizontal="center" vertical="center" wrapText="1"/>
    </xf>
    <xf numFmtId="2" fontId="5" fillId="76" borderId="45" xfId="0" applyNumberFormat="1" applyFont="1" applyFill="1" applyBorder="1" applyAlignment="1">
      <alignment horizontal="right" vertical="center" wrapText="1"/>
    </xf>
    <xf numFmtId="2" fontId="5" fillId="76" borderId="38" xfId="0" applyNumberFormat="1" applyFont="1" applyFill="1" applyBorder="1" applyAlignment="1">
      <alignment horizontal="right" vertical="center" wrapText="1"/>
    </xf>
    <xf numFmtId="1" fontId="6" fillId="38" borderId="0" xfId="0" applyNumberFormat="1" applyFont="1" applyFill="1" applyBorder="1" applyAlignment="1">
      <alignment horizontal="right" vertical="center"/>
    </xf>
    <xf numFmtId="2" fontId="6" fillId="38" borderId="0" xfId="0" applyNumberFormat="1" applyFont="1" applyFill="1" applyBorder="1" applyAlignment="1">
      <alignment horizontal="right" vertical="center" wrapText="1" readingOrder="2"/>
    </xf>
    <xf numFmtId="2" fontId="6" fillId="38" borderId="0" xfId="0" applyNumberFormat="1" applyFont="1" applyFill="1" applyBorder="1" applyAlignment="1">
      <alignment horizontal="right" vertical="top" wrapText="1" readingOrder="2"/>
    </xf>
    <xf numFmtId="0" fontId="6" fillId="0" borderId="45" xfId="40" applyFont="1" applyBorder="1" applyAlignment="1">
      <alignment horizontal="left" vertical="center" wrapText="1" readingOrder="2"/>
      <protection/>
    </xf>
    <xf numFmtId="4" fontId="97" fillId="0" borderId="45" xfId="0" applyNumberFormat="1" applyFont="1" applyBorder="1" applyAlignment="1">
      <alignment horizontal="right" vertical="center" readingOrder="1"/>
    </xf>
    <xf numFmtId="2" fontId="15" fillId="38" borderId="0" xfId="0" applyNumberFormat="1" applyFont="1" applyFill="1" applyBorder="1" applyAlignment="1">
      <alignment horizontal="center" vertical="center" wrapText="1"/>
    </xf>
    <xf numFmtId="2" fontId="5" fillId="38" borderId="0" xfId="0" applyNumberFormat="1" applyFont="1" applyFill="1" applyBorder="1" applyAlignment="1">
      <alignment horizontal="center" vertical="center" wrapText="1"/>
    </xf>
    <xf numFmtId="2" fontId="6" fillId="38" borderId="0" xfId="0" applyNumberFormat="1" applyFont="1" applyFill="1" applyBorder="1" applyAlignment="1">
      <alignment horizontal="left" vertical="center" wrapText="1"/>
    </xf>
    <xf numFmtId="4" fontId="2" fillId="38" borderId="0" xfId="0" applyNumberFormat="1" applyFont="1" applyFill="1" applyBorder="1" applyAlignment="1">
      <alignment horizontal="center" wrapText="1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7" borderId="45" xfId="0" applyNumberFormat="1" applyFont="1" applyFill="1" applyBorder="1" applyAlignment="1">
      <alignment horizontal="right" vertical="center"/>
    </xf>
    <xf numFmtId="4" fontId="2" fillId="7" borderId="0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 horizontal="right" vertical="center"/>
    </xf>
    <xf numFmtId="4" fontId="2" fillId="7" borderId="45" xfId="0" applyNumberFormat="1" applyFont="1" applyFill="1" applyBorder="1" applyAlignment="1">
      <alignment horizontal="center" vertical="center" wrapText="1" readingOrder="2"/>
    </xf>
    <xf numFmtId="4" fontId="2" fillId="7" borderId="0" xfId="0" applyNumberFormat="1" applyFont="1" applyFill="1" applyBorder="1" applyAlignment="1">
      <alignment horizontal="center" vertical="center" wrapText="1" readingOrder="2"/>
    </xf>
    <xf numFmtId="4" fontId="2" fillId="7" borderId="51" xfId="0" applyNumberFormat="1" applyFont="1" applyFill="1" applyBorder="1" applyAlignment="1">
      <alignment horizontal="center" vertical="center" wrapText="1" readingOrder="2"/>
    </xf>
    <xf numFmtId="4" fontId="2" fillId="7" borderId="45" xfId="0" applyNumberFormat="1" applyFont="1" applyFill="1" applyBorder="1" applyAlignment="1">
      <alignment horizontal="left" vertical="center"/>
    </xf>
    <xf numFmtId="4" fontId="2" fillId="7" borderId="0" xfId="0" applyNumberFormat="1" applyFont="1" applyFill="1" applyBorder="1" applyAlignment="1">
      <alignment horizontal="left" vertical="center"/>
    </xf>
    <xf numFmtId="4" fontId="2" fillId="7" borderId="38" xfId="0" applyNumberFormat="1" applyFont="1" applyFill="1" applyBorder="1" applyAlignment="1">
      <alignment horizontal="left" vertical="center"/>
    </xf>
    <xf numFmtId="4" fontId="72" fillId="38" borderId="0" xfId="0" applyNumberFormat="1" applyFont="1" applyFill="1" applyBorder="1" applyAlignment="1">
      <alignment horizontal="right" vertical="center" wrapText="1"/>
    </xf>
    <xf numFmtId="4" fontId="2" fillId="7" borderId="38" xfId="0" applyNumberFormat="1" applyFont="1" applyFill="1" applyBorder="1" applyAlignment="1">
      <alignment horizontal="center" vertical="center" wrapText="1" readingOrder="2"/>
    </xf>
    <xf numFmtId="4" fontId="2" fillId="7" borderId="33" xfId="0" applyNumberFormat="1" applyFont="1" applyFill="1" applyBorder="1" applyAlignment="1">
      <alignment horizontal="center" vertical="center" wrapText="1" readingOrder="2"/>
    </xf>
    <xf numFmtId="4" fontId="84" fillId="3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 wrapText="1"/>
    </xf>
    <xf numFmtId="4" fontId="72" fillId="38" borderId="0" xfId="0" applyNumberFormat="1" applyFont="1" applyFill="1" applyBorder="1" applyAlignment="1">
      <alignment horizontal="left" vertical="center" wrapText="1"/>
    </xf>
    <xf numFmtId="1" fontId="3" fillId="38" borderId="0" xfId="0" applyNumberFormat="1" applyFont="1" applyFill="1" applyBorder="1" applyAlignment="1">
      <alignment horizontal="right" vertical="center"/>
    </xf>
    <xf numFmtId="2" fontId="3" fillId="38" borderId="0" xfId="0" applyNumberFormat="1" applyFont="1" applyFill="1" applyBorder="1" applyAlignment="1">
      <alignment horizontal="left" vertical="center" wrapText="1"/>
    </xf>
    <xf numFmtId="0" fontId="5" fillId="6" borderId="45" xfId="0" applyFont="1" applyFill="1" applyBorder="1" applyAlignment="1">
      <alignment horizontal="right" vertical="center"/>
    </xf>
    <xf numFmtId="0" fontId="5" fillId="6" borderId="38" xfId="0" applyFont="1" applyFill="1" applyBorder="1" applyAlignment="1">
      <alignment horizontal="right" vertical="center"/>
    </xf>
    <xf numFmtId="0" fontId="5" fillId="6" borderId="49" xfId="0" applyFont="1" applyFill="1" applyBorder="1" applyAlignment="1">
      <alignment horizontal="center" vertical="center" readingOrder="2"/>
    </xf>
    <xf numFmtId="0" fontId="5" fillId="6" borderId="45" xfId="0" applyFont="1" applyFill="1" applyBorder="1" applyAlignment="1">
      <alignment vertical="center" readingOrder="2"/>
    </xf>
    <xf numFmtId="0" fontId="5" fillId="6" borderId="38" xfId="0" applyFont="1" applyFill="1" applyBorder="1" applyAlignment="1">
      <alignment vertical="center" readingOrder="2"/>
    </xf>
    <xf numFmtId="0" fontId="3" fillId="38" borderId="0" xfId="0" applyFont="1" applyFill="1" applyBorder="1" applyAlignment="1">
      <alignment horizontal="center" vertical="top" wrapText="1" readingOrder="2"/>
    </xf>
    <xf numFmtId="0" fontId="5" fillId="6" borderId="45" xfId="0" applyFont="1" applyFill="1" applyBorder="1" applyAlignment="1">
      <alignment horizontal="left" vertical="center" readingOrder="2"/>
    </xf>
    <xf numFmtId="0" fontId="5" fillId="6" borderId="38" xfId="0" applyFont="1" applyFill="1" applyBorder="1" applyAlignment="1">
      <alignment horizontal="left" vertical="center" readingOrder="2"/>
    </xf>
    <xf numFmtId="4" fontId="3" fillId="38" borderId="0" xfId="0" applyNumberFormat="1" applyFont="1" applyFill="1" applyBorder="1" applyAlignment="1">
      <alignment horizontal="center" wrapText="1"/>
    </xf>
    <xf numFmtId="2" fontId="5" fillId="38" borderId="0" xfId="0" applyNumberFormat="1" applyFont="1" applyFill="1" applyBorder="1" applyAlignment="1">
      <alignment horizontal="left" vertical="center" wrapText="1"/>
    </xf>
    <xf numFmtId="1" fontId="5" fillId="38" borderId="0" xfId="0" applyNumberFormat="1" applyFont="1" applyFill="1" applyBorder="1" applyAlignment="1">
      <alignment horizontal="right" vertical="center"/>
    </xf>
    <xf numFmtId="4" fontId="5" fillId="6" borderId="45" xfId="0" applyNumberFormat="1" applyFont="1" applyFill="1" applyBorder="1" applyAlignment="1">
      <alignment horizontal="right" vertical="center"/>
    </xf>
    <xf numFmtId="4" fontId="5" fillId="6" borderId="38" xfId="0" applyNumberFormat="1" applyFont="1" applyFill="1" applyBorder="1" applyAlignment="1">
      <alignment horizontal="right" vertical="center"/>
    </xf>
    <xf numFmtId="4" fontId="5" fillId="6" borderId="45" xfId="0" applyNumberFormat="1" applyFont="1" applyFill="1" applyBorder="1" applyAlignment="1">
      <alignment horizontal="left" vertical="center"/>
    </xf>
    <xf numFmtId="4" fontId="5" fillId="6" borderId="38" xfId="0" applyNumberFormat="1" applyFont="1" applyFill="1" applyBorder="1" applyAlignment="1">
      <alignment horizontal="left" vertical="center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</cellXfs>
  <cellStyles count="6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Currency 2 2" xfId="37"/>
    <cellStyle name="Followed Hyperlink" xfId="38"/>
    <cellStyle name="Hyperlink" xfId="39"/>
    <cellStyle name="Normal 2" xfId="40"/>
    <cellStyle name="Normal 2 2" xfId="41"/>
    <cellStyle name="Normal 2 3" xfId="42"/>
    <cellStyle name="Normal 2 4" xfId="43"/>
    <cellStyle name="Normal 2 5" xfId="44"/>
    <cellStyle name="Normal 3" xfId="45"/>
    <cellStyle name="Normal 4" xfId="46"/>
    <cellStyle name="Normal 5" xfId="47"/>
    <cellStyle name="Percent" xfId="48"/>
    <cellStyle name="Percent 2 2" xfId="49"/>
    <cellStyle name="Percent 2 3" xfId="50"/>
    <cellStyle name="Percent 2 4" xfId="51"/>
    <cellStyle name="Percent 2 5" xfId="52"/>
    <cellStyle name="إخراج" xfId="53"/>
    <cellStyle name="إدخال" xfId="54"/>
    <cellStyle name="الإجمالي" xfId="55"/>
    <cellStyle name="تمييز1" xfId="56"/>
    <cellStyle name="تمييز2" xfId="57"/>
    <cellStyle name="تمييز3" xfId="58"/>
    <cellStyle name="تمييز4" xfId="59"/>
    <cellStyle name="تمييز5" xfId="60"/>
    <cellStyle name="تمييز6" xfId="61"/>
    <cellStyle name="جيد" xfId="62"/>
    <cellStyle name="حساب" xfId="63"/>
    <cellStyle name="خلية تدقيق" xfId="64"/>
    <cellStyle name="خلية مرتبطة" xfId="65"/>
    <cellStyle name="سيئ" xfId="66"/>
    <cellStyle name="عنوان" xfId="67"/>
    <cellStyle name="عنوان 1" xfId="68"/>
    <cellStyle name="عنوان 2" xfId="69"/>
    <cellStyle name="عنوان 3" xfId="70"/>
    <cellStyle name="عنوان 4" xfId="71"/>
    <cellStyle name="محايد" xfId="72"/>
    <cellStyle name="ملاحظة" xfId="73"/>
    <cellStyle name="نص تحذير" xfId="74"/>
    <cellStyle name="نص توضيح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19"/>
  <sheetViews>
    <sheetView rightToLeft="1" view="pageBreakPreview" zoomScale="80" zoomScaleSheetLayoutView="80" zoomScalePageLayoutView="0" workbookViewId="0" topLeftCell="A2">
      <selection activeCell="C7" sqref="C7"/>
    </sheetView>
  </sheetViews>
  <sheetFormatPr defaultColWidth="9.140625" defaultRowHeight="15"/>
  <cols>
    <col min="1" max="1" width="74.421875" style="0" customWidth="1"/>
    <col min="2" max="3" width="20.57421875" style="0" customWidth="1"/>
    <col min="4" max="4" width="22.421875" style="0" customWidth="1"/>
    <col min="5" max="5" width="29.421875" style="0" customWidth="1"/>
    <col min="6" max="6" width="67.57421875" style="0" customWidth="1"/>
    <col min="8" max="8" width="10.57421875" style="0" bestFit="1" customWidth="1"/>
  </cols>
  <sheetData>
    <row r="1" ht="14.25" hidden="1"/>
    <row r="2" spans="1:10" ht="22.5" customHeight="1">
      <c r="A2" s="880" t="s">
        <v>323</v>
      </c>
      <c r="B2" s="880"/>
      <c r="C2" s="880"/>
      <c r="D2" s="880"/>
      <c r="E2" s="880"/>
      <c r="F2" s="880"/>
      <c r="G2" s="213"/>
      <c r="H2" s="213"/>
      <c r="I2" s="213"/>
      <c r="J2" s="213"/>
    </row>
    <row r="3" spans="1:10" ht="21" customHeight="1">
      <c r="A3" s="879" t="s">
        <v>324</v>
      </c>
      <c r="B3" s="879"/>
      <c r="C3" s="879"/>
      <c r="D3" s="879"/>
      <c r="E3" s="879"/>
      <c r="F3" s="879"/>
      <c r="G3" s="243"/>
      <c r="H3" s="243"/>
      <c r="I3" s="243"/>
      <c r="J3" s="243"/>
    </row>
    <row r="4" spans="1:6" ht="21" customHeight="1" thickBot="1">
      <c r="A4" s="601" t="s">
        <v>30</v>
      </c>
      <c r="B4" s="602"/>
      <c r="C4" s="601"/>
      <c r="D4" s="601"/>
      <c r="E4" s="601"/>
      <c r="F4" s="603" t="s">
        <v>32</v>
      </c>
    </row>
    <row r="5" spans="1:6" ht="60" customHeight="1" thickTop="1">
      <c r="A5" s="883" t="s">
        <v>0</v>
      </c>
      <c r="B5" s="604" t="s">
        <v>116</v>
      </c>
      <c r="C5" s="604" t="s">
        <v>288</v>
      </c>
      <c r="D5" s="604" t="s">
        <v>290</v>
      </c>
      <c r="E5" s="855" t="s">
        <v>647</v>
      </c>
      <c r="F5" s="881" t="s">
        <v>80</v>
      </c>
    </row>
    <row r="6" spans="1:6" ht="83.25" customHeight="1" thickBot="1">
      <c r="A6" s="884"/>
      <c r="B6" s="604" t="s">
        <v>117</v>
      </c>
      <c r="C6" s="604" t="s">
        <v>289</v>
      </c>
      <c r="D6" s="604" t="s">
        <v>364</v>
      </c>
      <c r="E6" s="604" t="s">
        <v>646</v>
      </c>
      <c r="F6" s="882"/>
    </row>
    <row r="7" spans="1:7" ht="60" customHeight="1" thickBot="1">
      <c r="A7" s="605" t="s">
        <v>373</v>
      </c>
      <c r="B7" s="606" t="s">
        <v>366</v>
      </c>
      <c r="C7" s="607">
        <v>32</v>
      </c>
      <c r="D7" s="821">
        <v>32</v>
      </c>
      <c r="E7" s="821">
        <v>0</v>
      </c>
      <c r="F7" s="608" t="s">
        <v>387</v>
      </c>
      <c r="G7" s="57"/>
    </row>
    <row r="8" spans="1:13" ht="60" customHeight="1" thickTop="1">
      <c r="A8" s="609" t="s">
        <v>398</v>
      </c>
      <c r="B8" s="874" t="s">
        <v>365</v>
      </c>
      <c r="C8" s="610">
        <v>41636</v>
      </c>
      <c r="D8" s="822">
        <v>51788</v>
      </c>
      <c r="E8" s="828">
        <v>24.4</v>
      </c>
      <c r="F8" s="611" t="s">
        <v>399</v>
      </c>
      <c r="G8" s="57"/>
      <c r="J8" s="175"/>
      <c r="K8" s="175"/>
      <c r="L8" s="174"/>
      <c r="M8" s="173"/>
    </row>
    <row r="9" spans="1:13" ht="60" customHeight="1">
      <c r="A9" s="612" t="s">
        <v>400</v>
      </c>
      <c r="B9" s="875"/>
      <c r="C9" s="613">
        <v>20596</v>
      </c>
      <c r="D9" s="823">
        <v>34742</v>
      </c>
      <c r="E9" s="631">
        <v>68.7</v>
      </c>
      <c r="F9" s="614" t="s">
        <v>401</v>
      </c>
      <c r="G9" s="57"/>
      <c r="J9" s="175"/>
      <c r="K9" s="175"/>
      <c r="L9" s="264"/>
      <c r="M9" s="173"/>
    </row>
    <row r="10" spans="1:13" ht="60" customHeight="1" thickBot="1">
      <c r="A10" s="615" t="s">
        <v>402</v>
      </c>
      <c r="B10" s="876"/>
      <c r="C10" s="616">
        <v>21040</v>
      </c>
      <c r="D10" s="824">
        <v>17046</v>
      </c>
      <c r="E10" s="829">
        <v>-19</v>
      </c>
      <c r="F10" s="617" t="s">
        <v>403</v>
      </c>
      <c r="G10" s="57"/>
      <c r="J10" s="175"/>
      <c r="K10" s="175"/>
      <c r="L10" s="264"/>
      <c r="M10" s="173"/>
    </row>
    <row r="11" spans="1:13" ht="60" customHeight="1" thickTop="1">
      <c r="A11" s="618" t="s">
        <v>404</v>
      </c>
      <c r="B11" s="885" t="s">
        <v>365</v>
      </c>
      <c r="C11" s="619">
        <v>20830</v>
      </c>
      <c r="D11" s="826">
        <v>25868</v>
      </c>
      <c r="E11" s="830">
        <v>24.2</v>
      </c>
      <c r="F11" s="620" t="s">
        <v>405</v>
      </c>
      <c r="G11" s="57"/>
      <c r="K11" s="172"/>
      <c r="L11" s="171"/>
      <c r="M11" s="173"/>
    </row>
    <row r="12" spans="1:13" ht="60" customHeight="1">
      <c r="A12" s="621" t="s">
        <v>406</v>
      </c>
      <c r="B12" s="886"/>
      <c r="C12" s="622">
        <v>10295</v>
      </c>
      <c r="D12" s="825">
        <v>17294</v>
      </c>
      <c r="E12" s="831">
        <v>68</v>
      </c>
      <c r="F12" s="623" t="s">
        <v>407</v>
      </c>
      <c r="G12" s="57"/>
      <c r="K12" s="175"/>
      <c r="L12" s="264"/>
      <c r="M12" s="173"/>
    </row>
    <row r="13" spans="1:13" ht="60" customHeight="1" thickBot="1">
      <c r="A13" s="624" t="s">
        <v>408</v>
      </c>
      <c r="B13" s="887"/>
      <c r="C13" s="625">
        <v>10535</v>
      </c>
      <c r="D13" s="642">
        <v>8574</v>
      </c>
      <c r="E13" s="646">
        <v>-18.6</v>
      </c>
      <c r="F13" s="626" t="s">
        <v>409</v>
      </c>
      <c r="G13" s="57"/>
      <c r="K13" s="172"/>
      <c r="L13" s="171"/>
      <c r="M13" s="173"/>
    </row>
    <row r="14" spans="1:13" ht="60" customHeight="1" thickTop="1">
      <c r="A14" s="609" t="s">
        <v>410</v>
      </c>
      <c r="B14" s="874" t="s">
        <v>365</v>
      </c>
      <c r="C14" s="610">
        <v>20806</v>
      </c>
      <c r="D14" s="827">
        <v>25920</v>
      </c>
      <c r="E14" s="832">
        <v>24.6</v>
      </c>
      <c r="F14" s="611" t="s">
        <v>411</v>
      </c>
      <c r="G14" s="57"/>
      <c r="K14" s="175"/>
      <c r="L14" s="264"/>
      <c r="M14" s="173"/>
    </row>
    <row r="15" spans="1:13" ht="60" customHeight="1">
      <c r="A15" s="612" t="s">
        <v>412</v>
      </c>
      <c r="B15" s="875"/>
      <c r="C15" s="613">
        <v>10301</v>
      </c>
      <c r="D15" s="823">
        <v>17448</v>
      </c>
      <c r="E15" s="631">
        <v>69.4</v>
      </c>
      <c r="F15" s="614" t="s">
        <v>413</v>
      </c>
      <c r="G15" s="57"/>
      <c r="K15" s="175"/>
      <c r="L15" s="264"/>
      <c r="M15" s="173"/>
    </row>
    <row r="16" spans="1:13" ht="60" customHeight="1" thickBot="1">
      <c r="A16" s="615" t="s">
        <v>414</v>
      </c>
      <c r="B16" s="876"/>
      <c r="C16" s="616">
        <v>10505</v>
      </c>
      <c r="D16" s="824">
        <v>8472</v>
      </c>
      <c r="E16" s="829">
        <v>-19.4</v>
      </c>
      <c r="F16" s="617" t="s">
        <v>415</v>
      </c>
      <c r="G16" s="57"/>
      <c r="K16" s="175"/>
      <c r="L16" s="264"/>
      <c r="M16" s="173"/>
    </row>
    <row r="17" spans="1:6" ht="37.5" customHeight="1" thickTop="1">
      <c r="A17" s="877" t="s">
        <v>513</v>
      </c>
      <c r="B17" s="877"/>
      <c r="C17" s="878" t="s">
        <v>395</v>
      </c>
      <c r="D17" s="878"/>
      <c r="E17" s="878"/>
      <c r="F17" s="878"/>
    </row>
    <row r="18" spans="1:7" ht="18">
      <c r="A18" s="55"/>
      <c r="B18" s="138"/>
      <c r="C18" s="55"/>
      <c r="D18" s="55"/>
      <c r="E18" s="55"/>
      <c r="G18" s="57"/>
    </row>
    <row r="19" spans="1:2" ht="15">
      <c r="A19" s="60"/>
      <c r="B19" s="60"/>
    </row>
  </sheetData>
  <sheetProtection/>
  <mergeCells count="9">
    <mergeCell ref="B14:B16"/>
    <mergeCell ref="A17:B17"/>
    <mergeCell ref="C17:F17"/>
    <mergeCell ref="A3:F3"/>
    <mergeCell ref="A2:F2"/>
    <mergeCell ref="F5:F6"/>
    <mergeCell ref="A5:A6"/>
    <mergeCell ref="B8:B10"/>
    <mergeCell ref="B11:B13"/>
  </mergeCells>
  <printOptions horizontalCentered="1" verticalCentered="1"/>
  <pageMargins left="0.236220472440945" right="0.354330708661417" top="0.551181102362205" bottom="0.708661417322835" header="0.31496062992126" footer="0.31496062992126"/>
  <pageSetup horizontalDpi="600" verticalDpi="600" orientation="landscape" paperSize="9" scale="55" r:id="rId1"/>
  <headerFooter>
    <oddFooter>&amp;C12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49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25.421875" style="273" customWidth="1"/>
    <col min="2" max="2" width="19.28125" style="273" customWidth="1"/>
    <col min="3" max="3" width="19.140625" style="273" customWidth="1"/>
    <col min="4" max="5" width="21.00390625" style="273" customWidth="1"/>
    <col min="6" max="6" width="27.57421875" style="273" customWidth="1"/>
    <col min="7" max="7" width="18.28125" style="273" customWidth="1"/>
    <col min="8" max="8" width="35.140625" style="273" customWidth="1"/>
    <col min="9" max="9" width="9.140625" style="273" customWidth="1"/>
    <col min="10" max="10" width="29.421875" style="273" customWidth="1"/>
    <col min="11" max="16" width="9.140625" style="273" customWidth="1"/>
    <col min="17" max="17" width="31.28125" style="273" customWidth="1"/>
    <col min="18" max="16384" width="9.140625" style="273" customWidth="1"/>
  </cols>
  <sheetData>
    <row r="1" spans="1:8" ht="33" customHeight="1">
      <c r="A1" s="961" t="s">
        <v>294</v>
      </c>
      <c r="B1" s="961"/>
      <c r="C1" s="961"/>
      <c r="D1" s="961"/>
      <c r="E1" s="961"/>
      <c r="F1" s="961"/>
      <c r="G1" s="961"/>
      <c r="H1" s="961"/>
    </row>
    <row r="2" spans="1:12" ht="46.5" customHeight="1">
      <c r="A2" s="961" t="s">
        <v>295</v>
      </c>
      <c r="B2" s="961"/>
      <c r="C2" s="961"/>
      <c r="D2" s="961"/>
      <c r="E2" s="961"/>
      <c r="F2" s="961"/>
      <c r="G2" s="961"/>
      <c r="H2" s="961"/>
      <c r="K2" s="500"/>
      <c r="L2" s="500"/>
    </row>
    <row r="3" spans="1:8" ht="30" customHeight="1" thickBot="1">
      <c r="A3" s="304" t="s">
        <v>95</v>
      </c>
      <c r="B3" s="158"/>
      <c r="C3" s="158"/>
      <c r="D3" s="158"/>
      <c r="E3" s="158"/>
      <c r="F3" s="158"/>
      <c r="G3" s="159"/>
      <c r="H3" s="98" t="s">
        <v>96</v>
      </c>
    </row>
    <row r="4" spans="1:17" ht="25.5" customHeight="1" thickTop="1">
      <c r="A4" s="962" t="s">
        <v>23</v>
      </c>
      <c r="B4" s="965" t="s">
        <v>133</v>
      </c>
      <c r="C4" s="965"/>
      <c r="D4" s="965" t="s">
        <v>111</v>
      </c>
      <c r="E4" s="965" t="s">
        <v>149</v>
      </c>
      <c r="F4" s="965"/>
      <c r="G4" s="968" t="s">
        <v>44</v>
      </c>
      <c r="H4" s="970" t="s">
        <v>71</v>
      </c>
      <c r="J4" s="979"/>
      <c r="K4" s="981"/>
      <c r="L4" s="981"/>
      <c r="M4" s="981"/>
      <c r="N4" s="981"/>
      <c r="O4" s="981"/>
      <c r="P4" s="983"/>
      <c r="Q4" s="985"/>
    </row>
    <row r="5" spans="1:17" ht="25.5" customHeight="1">
      <c r="A5" s="963"/>
      <c r="B5" s="973" t="s">
        <v>124</v>
      </c>
      <c r="C5" s="973"/>
      <c r="D5" s="966"/>
      <c r="E5" s="973" t="s">
        <v>150</v>
      </c>
      <c r="F5" s="973"/>
      <c r="G5" s="969"/>
      <c r="H5" s="971"/>
      <c r="J5" s="980"/>
      <c r="K5" s="987"/>
      <c r="L5" s="987"/>
      <c r="M5" s="982"/>
      <c r="N5" s="987"/>
      <c r="O5" s="987"/>
      <c r="P5" s="984"/>
      <c r="Q5" s="986"/>
    </row>
    <row r="6" spans="1:17" ht="28.5" customHeight="1">
      <c r="A6" s="963"/>
      <c r="B6" s="739" t="s">
        <v>45</v>
      </c>
      <c r="C6" s="739" t="s">
        <v>46</v>
      </c>
      <c r="D6" s="974" t="s">
        <v>138</v>
      </c>
      <c r="E6" s="739" t="s">
        <v>47</v>
      </c>
      <c r="F6" s="739" t="s">
        <v>48</v>
      </c>
      <c r="G6" s="976" t="s">
        <v>61</v>
      </c>
      <c r="H6" s="971"/>
      <c r="J6" s="980"/>
      <c r="K6" s="427"/>
      <c r="L6" s="427"/>
      <c r="M6" s="967"/>
      <c r="N6" s="427"/>
      <c r="O6" s="427"/>
      <c r="P6" s="977"/>
      <c r="Q6" s="986"/>
    </row>
    <row r="7" spans="1:17" ht="26.25" customHeight="1" thickBot="1">
      <c r="A7" s="964"/>
      <c r="B7" s="740" t="s">
        <v>63</v>
      </c>
      <c r="C7" s="741" t="s">
        <v>64</v>
      </c>
      <c r="D7" s="975"/>
      <c r="E7" s="742" t="s">
        <v>65</v>
      </c>
      <c r="F7" s="742" t="s">
        <v>66</v>
      </c>
      <c r="G7" s="975"/>
      <c r="H7" s="972"/>
      <c r="J7" s="980"/>
      <c r="K7" s="483"/>
      <c r="L7" s="426"/>
      <c r="M7" s="967"/>
      <c r="N7" s="427"/>
      <c r="O7" s="427"/>
      <c r="P7" s="967"/>
      <c r="Q7" s="986"/>
    </row>
    <row r="8" spans="1:17" ht="47.25" customHeight="1">
      <c r="A8" s="725" t="s">
        <v>209</v>
      </c>
      <c r="B8" s="701">
        <v>9026</v>
      </c>
      <c r="C8" s="701">
        <v>9062</v>
      </c>
      <c r="D8" s="701">
        <f aca="true" t="shared" si="0" ref="D8:D42">SUM(B8:C8)</f>
        <v>18088</v>
      </c>
      <c r="E8" s="726">
        <v>843467</v>
      </c>
      <c r="F8" s="726">
        <v>846966</v>
      </c>
      <c r="G8" s="726">
        <f aca="true" t="shared" si="1" ref="G8:G42">SUM(E8:F8)</f>
        <v>1690433</v>
      </c>
      <c r="H8" s="727" t="s">
        <v>470</v>
      </c>
      <c r="J8" s="484"/>
      <c r="K8" s="485"/>
      <c r="L8" s="485"/>
      <c r="M8" s="485"/>
      <c r="N8" s="485"/>
      <c r="O8" s="485"/>
      <c r="P8" s="485"/>
      <c r="Q8" s="486"/>
    </row>
    <row r="9" spans="1:17" ht="34.5" customHeight="1">
      <c r="A9" s="672" t="s">
        <v>286</v>
      </c>
      <c r="B9" s="676">
        <v>25</v>
      </c>
      <c r="C9" s="676">
        <v>25</v>
      </c>
      <c r="D9" s="676">
        <f t="shared" si="0"/>
        <v>50</v>
      </c>
      <c r="E9" s="728">
        <v>2127</v>
      </c>
      <c r="F9" s="728">
        <v>2367</v>
      </c>
      <c r="G9" s="728">
        <f t="shared" si="1"/>
        <v>4494</v>
      </c>
      <c r="H9" s="681" t="s">
        <v>226</v>
      </c>
      <c r="J9" s="487"/>
      <c r="K9" s="488"/>
      <c r="L9" s="488"/>
      <c r="M9" s="488"/>
      <c r="N9" s="488"/>
      <c r="O9" s="488"/>
      <c r="P9" s="488"/>
      <c r="Q9" s="489"/>
    </row>
    <row r="10" spans="1:17" ht="34.5" customHeight="1">
      <c r="A10" s="678" t="s">
        <v>161</v>
      </c>
      <c r="B10" s="670">
        <v>242</v>
      </c>
      <c r="C10" s="670">
        <v>242</v>
      </c>
      <c r="D10" s="670">
        <f t="shared" si="0"/>
        <v>484</v>
      </c>
      <c r="E10" s="729">
        <v>21177</v>
      </c>
      <c r="F10" s="729">
        <v>14602</v>
      </c>
      <c r="G10" s="729">
        <f t="shared" si="1"/>
        <v>35779</v>
      </c>
      <c r="H10" s="682" t="s">
        <v>471</v>
      </c>
      <c r="J10" s="484"/>
      <c r="K10" s="485"/>
      <c r="L10" s="485"/>
      <c r="M10" s="485"/>
      <c r="N10" s="485"/>
      <c r="O10" s="485"/>
      <c r="P10" s="485"/>
      <c r="Q10" s="490"/>
    </row>
    <row r="11" spans="1:17" ht="34.5" customHeight="1">
      <c r="A11" s="672" t="s">
        <v>340</v>
      </c>
      <c r="B11" s="676">
        <v>60</v>
      </c>
      <c r="C11" s="676">
        <v>60</v>
      </c>
      <c r="D11" s="676">
        <f t="shared" si="0"/>
        <v>120</v>
      </c>
      <c r="E11" s="728">
        <v>8404</v>
      </c>
      <c r="F11" s="728">
        <v>9224</v>
      </c>
      <c r="G11" s="728">
        <f t="shared" si="1"/>
        <v>17628</v>
      </c>
      <c r="H11" s="681" t="s">
        <v>472</v>
      </c>
      <c r="J11" s="487"/>
      <c r="K11" s="488"/>
      <c r="L11" s="488"/>
      <c r="M11" s="488"/>
      <c r="N11" s="488"/>
      <c r="O11" s="488"/>
      <c r="P11" s="488"/>
      <c r="Q11" s="489"/>
    </row>
    <row r="12" spans="1:17" ht="34.5" customHeight="1">
      <c r="A12" s="678" t="s">
        <v>163</v>
      </c>
      <c r="B12" s="670">
        <v>545</v>
      </c>
      <c r="C12" s="670">
        <v>545</v>
      </c>
      <c r="D12" s="670">
        <f t="shared" si="0"/>
        <v>1090</v>
      </c>
      <c r="E12" s="729">
        <v>87730</v>
      </c>
      <c r="F12" s="729">
        <v>89158</v>
      </c>
      <c r="G12" s="729">
        <f t="shared" si="1"/>
        <v>176888</v>
      </c>
      <c r="H12" s="682" t="s">
        <v>164</v>
      </c>
      <c r="J12" s="484"/>
      <c r="K12" s="485"/>
      <c r="L12" s="485"/>
      <c r="M12" s="485"/>
      <c r="N12" s="485"/>
      <c r="O12" s="485"/>
      <c r="P12" s="485"/>
      <c r="Q12" s="490"/>
    </row>
    <row r="13" spans="1:17" ht="34.5" customHeight="1">
      <c r="A13" s="672" t="s">
        <v>333</v>
      </c>
      <c r="B13" s="676">
        <v>61</v>
      </c>
      <c r="C13" s="676">
        <v>61</v>
      </c>
      <c r="D13" s="676">
        <f t="shared" si="0"/>
        <v>122</v>
      </c>
      <c r="E13" s="728">
        <v>6950</v>
      </c>
      <c r="F13" s="728">
        <v>7190</v>
      </c>
      <c r="G13" s="728">
        <f t="shared" si="1"/>
        <v>14140</v>
      </c>
      <c r="H13" s="681" t="s">
        <v>229</v>
      </c>
      <c r="J13" s="487"/>
      <c r="K13" s="488"/>
      <c r="L13" s="488"/>
      <c r="M13" s="488"/>
      <c r="N13" s="488"/>
      <c r="O13" s="488"/>
      <c r="P13" s="488"/>
      <c r="Q13" s="489"/>
    </row>
    <row r="14" spans="1:17" ht="34.5" customHeight="1">
      <c r="A14" s="678" t="s">
        <v>285</v>
      </c>
      <c r="B14" s="670">
        <v>327</v>
      </c>
      <c r="C14" s="670">
        <v>327</v>
      </c>
      <c r="D14" s="670">
        <f t="shared" si="0"/>
        <v>654</v>
      </c>
      <c r="E14" s="729">
        <v>43854</v>
      </c>
      <c r="F14" s="729">
        <v>43096</v>
      </c>
      <c r="G14" s="729">
        <f t="shared" si="1"/>
        <v>86950</v>
      </c>
      <c r="H14" s="682" t="s">
        <v>231</v>
      </c>
      <c r="J14" s="484"/>
      <c r="K14" s="485"/>
      <c r="L14" s="485"/>
      <c r="M14" s="485"/>
      <c r="N14" s="485"/>
      <c r="O14" s="485"/>
      <c r="P14" s="485"/>
      <c r="Q14" s="490"/>
    </row>
    <row r="15" spans="1:17" ht="34.5" customHeight="1">
      <c r="A15" s="672" t="s">
        <v>455</v>
      </c>
      <c r="B15" s="676">
        <v>87</v>
      </c>
      <c r="C15" s="676">
        <v>87</v>
      </c>
      <c r="D15" s="676">
        <f t="shared" si="0"/>
        <v>174</v>
      </c>
      <c r="E15" s="728">
        <v>6367</v>
      </c>
      <c r="F15" s="728">
        <v>6965</v>
      </c>
      <c r="G15" s="728">
        <f t="shared" si="1"/>
        <v>13332</v>
      </c>
      <c r="H15" s="681" t="s">
        <v>473</v>
      </c>
      <c r="J15" s="487"/>
      <c r="K15" s="488"/>
      <c r="L15" s="488"/>
      <c r="M15" s="488"/>
      <c r="N15" s="488"/>
      <c r="O15" s="488"/>
      <c r="P15" s="488"/>
      <c r="Q15" s="489"/>
    </row>
    <row r="16" spans="1:17" ht="34.5" customHeight="1">
      <c r="A16" s="678" t="s">
        <v>456</v>
      </c>
      <c r="B16" s="670">
        <v>342</v>
      </c>
      <c r="C16" s="670">
        <v>342</v>
      </c>
      <c r="D16" s="670">
        <f t="shared" si="0"/>
        <v>684</v>
      </c>
      <c r="E16" s="729">
        <v>32270</v>
      </c>
      <c r="F16" s="729">
        <v>26877</v>
      </c>
      <c r="G16" s="729">
        <f t="shared" si="1"/>
        <v>59147</v>
      </c>
      <c r="H16" s="682" t="s">
        <v>474</v>
      </c>
      <c r="J16" s="484"/>
      <c r="K16" s="485"/>
      <c r="L16" s="485"/>
      <c r="M16" s="485"/>
      <c r="N16" s="485"/>
      <c r="O16" s="485"/>
      <c r="P16" s="485"/>
      <c r="Q16" s="490"/>
    </row>
    <row r="17" spans="1:17" ht="34.5" customHeight="1">
      <c r="A17" s="672" t="s">
        <v>100</v>
      </c>
      <c r="B17" s="676">
        <v>1552</v>
      </c>
      <c r="C17" s="676">
        <v>1552</v>
      </c>
      <c r="D17" s="676">
        <f t="shared" si="0"/>
        <v>3104</v>
      </c>
      <c r="E17" s="728">
        <v>143474</v>
      </c>
      <c r="F17" s="728">
        <v>153388</v>
      </c>
      <c r="G17" s="728">
        <f t="shared" si="1"/>
        <v>296862</v>
      </c>
      <c r="H17" s="681" t="s">
        <v>233</v>
      </c>
      <c r="J17" s="487"/>
      <c r="K17" s="488"/>
      <c r="L17" s="488"/>
      <c r="M17" s="488"/>
      <c r="N17" s="488"/>
      <c r="O17" s="488"/>
      <c r="P17" s="488"/>
      <c r="Q17" s="489"/>
    </row>
    <row r="18" spans="1:17" ht="34.5" customHeight="1">
      <c r="A18" s="678" t="s">
        <v>101</v>
      </c>
      <c r="B18" s="670">
        <v>397</v>
      </c>
      <c r="C18" s="670">
        <v>397</v>
      </c>
      <c r="D18" s="670">
        <f t="shared" si="0"/>
        <v>794</v>
      </c>
      <c r="E18" s="729">
        <v>29574</v>
      </c>
      <c r="F18" s="729">
        <v>26760</v>
      </c>
      <c r="G18" s="729">
        <f t="shared" si="1"/>
        <v>56334</v>
      </c>
      <c r="H18" s="682" t="s">
        <v>234</v>
      </c>
      <c r="J18" s="484"/>
      <c r="K18" s="485"/>
      <c r="L18" s="485"/>
      <c r="M18" s="485"/>
      <c r="N18" s="485"/>
      <c r="O18" s="485"/>
      <c r="P18" s="485"/>
      <c r="Q18" s="490"/>
    </row>
    <row r="19" spans="1:17" ht="34.5" customHeight="1">
      <c r="A19" s="672" t="s">
        <v>235</v>
      </c>
      <c r="B19" s="676">
        <v>129</v>
      </c>
      <c r="C19" s="676">
        <v>129</v>
      </c>
      <c r="D19" s="676">
        <f t="shared" si="0"/>
        <v>258</v>
      </c>
      <c r="E19" s="728">
        <v>15058</v>
      </c>
      <c r="F19" s="728">
        <v>12808</v>
      </c>
      <c r="G19" s="728">
        <f t="shared" si="1"/>
        <v>27866</v>
      </c>
      <c r="H19" s="681" t="s">
        <v>236</v>
      </c>
      <c r="J19" s="487"/>
      <c r="K19" s="488"/>
      <c r="L19" s="488"/>
      <c r="M19" s="488"/>
      <c r="N19" s="488"/>
      <c r="O19" s="488"/>
      <c r="P19" s="488"/>
      <c r="Q19" s="489"/>
    </row>
    <row r="20" spans="1:17" ht="34.5" customHeight="1">
      <c r="A20" s="678" t="s">
        <v>162</v>
      </c>
      <c r="B20" s="670">
        <v>156</v>
      </c>
      <c r="C20" s="670">
        <v>156</v>
      </c>
      <c r="D20" s="670">
        <f t="shared" si="0"/>
        <v>312</v>
      </c>
      <c r="E20" s="729">
        <v>11063</v>
      </c>
      <c r="F20" s="729">
        <v>7659</v>
      </c>
      <c r="G20" s="729">
        <f t="shared" si="1"/>
        <v>18722</v>
      </c>
      <c r="H20" s="682" t="s">
        <v>237</v>
      </c>
      <c r="J20" s="484"/>
      <c r="K20" s="485"/>
      <c r="L20" s="485"/>
      <c r="M20" s="485"/>
      <c r="N20" s="485"/>
      <c r="O20" s="485"/>
      <c r="P20" s="485"/>
      <c r="Q20" s="490"/>
    </row>
    <row r="21" spans="1:17" ht="34.5" customHeight="1">
      <c r="A21" s="672" t="s">
        <v>145</v>
      </c>
      <c r="B21" s="676">
        <v>206</v>
      </c>
      <c r="C21" s="676">
        <v>206</v>
      </c>
      <c r="D21" s="676">
        <f t="shared" si="0"/>
        <v>412</v>
      </c>
      <c r="E21" s="728">
        <v>0</v>
      </c>
      <c r="F21" s="728">
        <v>4479</v>
      </c>
      <c r="G21" s="728">
        <f t="shared" si="1"/>
        <v>4479</v>
      </c>
      <c r="H21" s="681" t="s">
        <v>238</v>
      </c>
      <c r="J21" s="487"/>
      <c r="K21" s="488"/>
      <c r="L21" s="488"/>
      <c r="M21" s="488"/>
      <c r="N21" s="488"/>
      <c r="O21" s="488"/>
      <c r="P21" s="488"/>
      <c r="Q21" s="489"/>
    </row>
    <row r="22" spans="1:17" ht="34.5" customHeight="1">
      <c r="A22" s="678" t="s">
        <v>239</v>
      </c>
      <c r="B22" s="670">
        <v>97</v>
      </c>
      <c r="C22" s="670">
        <v>97</v>
      </c>
      <c r="D22" s="670">
        <f t="shared" si="0"/>
        <v>194</v>
      </c>
      <c r="E22" s="729">
        <v>9225</v>
      </c>
      <c r="F22" s="729">
        <v>8759</v>
      </c>
      <c r="G22" s="729">
        <f t="shared" si="1"/>
        <v>17984</v>
      </c>
      <c r="H22" s="682" t="s">
        <v>240</v>
      </c>
      <c r="J22" s="484"/>
      <c r="K22" s="485"/>
      <c r="L22" s="485"/>
      <c r="M22" s="485"/>
      <c r="N22" s="485"/>
      <c r="O22" s="485"/>
      <c r="P22" s="485"/>
      <c r="Q22" s="490"/>
    </row>
    <row r="23" spans="1:17" ht="34.5" customHeight="1">
      <c r="A23" s="672" t="s">
        <v>457</v>
      </c>
      <c r="B23" s="676">
        <v>94</v>
      </c>
      <c r="C23" s="676">
        <v>94</v>
      </c>
      <c r="D23" s="676">
        <f t="shared" si="0"/>
        <v>188</v>
      </c>
      <c r="E23" s="728">
        <v>13644</v>
      </c>
      <c r="F23" s="728">
        <v>11900</v>
      </c>
      <c r="G23" s="728">
        <f t="shared" si="1"/>
        <v>25544</v>
      </c>
      <c r="H23" s="681" t="s">
        <v>475</v>
      </c>
      <c r="J23" s="487"/>
      <c r="K23" s="488"/>
      <c r="L23" s="488"/>
      <c r="M23" s="488"/>
      <c r="N23" s="488"/>
      <c r="O23" s="488"/>
      <c r="P23" s="488"/>
      <c r="Q23" s="489"/>
    </row>
    <row r="24" spans="1:17" ht="34.5" customHeight="1">
      <c r="A24" s="678" t="s">
        <v>508</v>
      </c>
      <c r="B24" s="670">
        <v>10</v>
      </c>
      <c r="C24" s="670">
        <v>10</v>
      </c>
      <c r="D24" s="670">
        <f t="shared" si="0"/>
        <v>20</v>
      </c>
      <c r="E24" s="729">
        <v>892</v>
      </c>
      <c r="F24" s="729">
        <v>1049</v>
      </c>
      <c r="G24" s="729">
        <f t="shared" si="1"/>
        <v>1941</v>
      </c>
      <c r="H24" s="682" t="s">
        <v>458</v>
      </c>
      <c r="J24" s="484"/>
      <c r="K24" s="485"/>
      <c r="L24" s="485"/>
      <c r="M24" s="485"/>
      <c r="N24" s="485"/>
      <c r="O24" s="485"/>
      <c r="P24" s="485"/>
      <c r="Q24" s="490"/>
    </row>
    <row r="25" spans="1:17" ht="34.5" customHeight="1">
      <c r="A25" s="672" t="s">
        <v>241</v>
      </c>
      <c r="B25" s="676">
        <v>364</v>
      </c>
      <c r="C25" s="676">
        <v>364</v>
      </c>
      <c r="D25" s="676">
        <f t="shared" si="0"/>
        <v>728</v>
      </c>
      <c r="E25" s="728">
        <v>35545</v>
      </c>
      <c r="F25" s="728">
        <v>38318</v>
      </c>
      <c r="G25" s="728">
        <f t="shared" si="1"/>
        <v>73863</v>
      </c>
      <c r="H25" s="681" t="s">
        <v>242</v>
      </c>
      <c r="J25" s="487"/>
      <c r="K25" s="488"/>
      <c r="L25" s="488"/>
      <c r="M25" s="488"/>
      <c r="N25" s="488"/>
      <c r="O25" s="488"/>
      <c r="P25" s="488"/>
      <c r="Q25" s="489"/>
    </row>
    <row r="26" spans="1:17" ht="34.5" customHeight="1">
      <c r="A26" s="678" t="s">
        <v>342</v>
      </c>
      <c r="B26" s="670">
        <v>350</v>
      </c>
      <c r="C26" s="670">
        <v>350</v>
      </c>
      <c r="D26" s="670">
        <f t="shared" si="0"/>
        <v>700</v>
      </c>
      <c r="E26" s="729">
        <v>71377</v>
      </c>
      <c r="F26" s="729">
        <v>69942</v>
      </c>
      <c r="G26" s="729">
        <f t="shared" si="1"/>
        <v>141319</v>
      </c>
      <c r="H26" s="682" t="s">
        <v>450</v>
      </c>
      <c r="I26" s="63"/>
      <c r="J26" s="484"/>
      <c r="K26" s="485"/>
      <c r="L26" s="485"/>
      <c r="M26" s="485"/>
      <c r="N26" s="485"/>
      <c r="O26" s="485"/>
      <c r="P26" s="485"/>
      <c r="Q26" s="490"/>
    </row>
    <row r="27" spans="1:17" ht="34.5" customHeight="1">
      <c r="A27" s="672" t="s">
        <v>459</v>
      </c>
      <c r="B27" s="676">
        <v>182</v>
      </c>
      <c r="C27" s="676">
        <v>182</v>
      </c>
      <c r="D27" s="676">
        <f t="shared" si="0"/>
        <v>364</v>
      </c>
      <c r="E27" s="728">
        <v>18810</v>
      </c>
      <c r="F27" s="728">
        <v>18539</v>
      </c>
      <c r="G27" s="728">
        <f t="shared" si="1"/>
        <v>37349</v>
      </c>
      <c r="H27" s="681" t="s">
        <v>476</v>
      </c>
      <c r="J27" s="487"/>
      <c r="K27" s="488"/>
      <c r="L27" s="488"/>
      <c r="M27" s="488"/>
      <c r="N27" s="488"/>
      <c r="O27" s="488"/>
      <c r="P27" s="488"/>
      <c r="Q27" s="489"/>
    </row>
    <row r="28" spans="1:17" ht="34.5" customHeight="1">
      <c r="A28" s="678" t="s">
        <v>460</v>
      </c>
      <c r="B28" s="670">
        <v>22</v>
      </c>
      <c r="C28" s="670">
        <v>22</v>
      </c>
      <c r="D28" s="670">
        <f t="shared" si="0"/>
        <v>44</v>
      </c>
      <c r="E28" s="729">
        <v>2069</v>
      </c>
      <c r="F28" s="729">
        <v>2074</v>
      </c>
      <c r="G28" s="729">
        <f t="shared" si="1"/>
        <v>4143</v>
      </c>
      <c r="H28" s="682" t="s">
        <v>477</v>
      </c>
      <c r="J28" s="484"/>
      <c r="K28" s="485"/>
      <c r="L28" s="485"/>
      <c r="M28" s="485"/>
      <c r="N28" s="485"/>
      <c r="O28" s="485"/>
      <c r="P28" s="485"/>
      <c r="Q28" s="490"/>
    </row>
    <row r="29" spans="1:17" ht="34.5" customHeight="1">
      <c r="A29" s="672" t="s">
        <v>507</v>
      </c>
      <c r="B29" s="676">
        <v>121</v>
      </c>
      <c r="C29" s="676">
        <v>120</v>
      </c>
      <c r="D29" s="676">
        <f t="shared" si="0"/>
        <v>241</v>
      </c>
      <c r="E29" s="728">
        <v>22897</v>
      </c>
      <c r="F29" s="728">
        <v>23926</v>
      </c>
      <c r="G29" s="728">
        <f t="shared" si="1"/>
        <v>46823</v>
      </c>
      <c r="H29" s="681" t="s">
        <v>461</v>
      </c>
      <c r="J29" s="487"/>
      <c r="K29" s="488"/>
      <c r="L29" s="488"/>
      <c r="M29" s="488"/>
      <c r="N29" s="488"/>
      <c r="O29" s="488"/>
      <c r="P29" s="488"/>
      <c r="Q29" s="489"/>
    </row>
    <row r="30" spans="1:17" ht="34.5" customHeight="1">
      <c r="A30" s="678" t="s">
        <v>102</v>
      </c>
      <c r="B30" s="670">
        <v>376</v>
      </c>
      <c r="C30" s="670">
        <v>376</v>
      </c>
      <c r="D30" s="670">
        <f t="shared" si="0"/>
        <v>752</v>
      </c>
      <c r="E30" s="729">
        <v>45336</v>
      </c>
      <c r="F30" s="729">
        <v>56031</v>
      </c>
      <c r="G30" s="729">
        <f t="shared" si="1"/>
        <v>101367</v>
      </c>
      <c r="H30" s="682" t="s">
        <v>478</v>
      </c>
      <c r="J30" s="484"/>
      <c r="K30" s="485"/>
      <c r="L30" s="485"/>
      <c r="M30" s="485"/>
      <c r="N30" s="485"/>
      <c r="O30" s="485"/>
      <c r="P30" s="485"/>
      <c r="Q30" s="490"/>
    </row>
    <row r="31" spans="1:17" ht="34.5" customHeight="1">
      <c r="A31" s="672" t="s">
        <v>462</v>
      </c>
      <c r="B31" s="676">
        <v>213</v>
      </c>
      <c r="C31" s="676">
        <v>213</v>
      </c>
      <c r="D31" s="676">
        <f t="shared" si="0"/>
        <v>426</v>
      </c>
      <c r="E31" s="728">
        <v>46011</v>
      </c>
      <c r="F31" s="728">
        <v>45566</v>
      </c>
      <c r="G31" s="728">
        <f t="shared" si="1"/>
        <v>91577</v>
      </c>
      <c r="H31" s="681" t="s">
        <v>244</v>
      </c>
      <c r="J31" s="487"/>
      <c r="K31" s="488"/>
      <c r="L31" s="488"/>
      <c r="M31" s="488"/>
      <c r="N31" s="488"/>
      <c r="O31" s="488"/>
      <c r="P31" s="488"/>
      <c r="Q31" s="489"/>
    </row>
    <row r="32" spans="1:17" ht="34.5" customHeight="1">
      <c r="A32" s="678" t="s">
        <v>463</v>
      </c>
      <c r="B32" s="670">
        <v>1066</v>
      </c>
      <c r="C32" s="670">
        <v>1066</v>
      </c>
      <c r="D32" s="670">
        <f t="shared" si="0"/>
        <v>2132</v>
      </c>
      <c r="E32" s="729">
        <v>105876</v>
      </c>
      <c r="F32" s="729">
        <v>75382</v>
      </c>
      <c r="G32" s="729">
        <f t="shared" si="1"/>
        <v>181258</v>
      </c>
      <c r="H32" s="682" t="s">
        <v>479</v>
      </c>
      <c r="J32" s="484"/>
      <c r="K32" s="485"/>
      <c r="L32" s="485"/>
      <c r="M32" s="485"/>
      <c r="N32" s="485"/>
      <c r="O32" s="485"/>
      <c r="P32" s="485"/>
      <c r="Q32" s="490"/>
    </row>
    <row r="33" spans="1:17" ht="34.5" customHeight="1">
      <c r="A33" s="672" t="s">
        <v>464</v>
      </c>
      <c r="B33" s="676">
        <v>98</v>
      </c>
      <c r="C33" s="676">
        <v>98</v>
      </c>
      <c r="D33" s="676">
        <f t="shared" si="0"/>
        <v>196</v>
      </c>
      <c r="E33" s="728">
        <v>12273</v>
      </c>
      <c r="F33" s="728">
        <v>11540</v>
      </c>
      <c r="G33" s="728">
        <f t="shared" si="1"/>
        <v>23813</v>
      </c>
      <c r="H33" s="681" t="s">
        <v>480</v>
      </c>
      <c r="J33" s="487"/>
      <c r="K33" s="488"/>
      <c r="L33" s="488"/>
      <c r="M33" s="488"/>
      <c r="N33" s="488"/>
      <c r="O33" s="488"/>
      <c r="P33" s="488"/>
      <c r="Q33" s="489"/>
    </row>
    <row r="34" spans="1:17" ht="34.5" customHeight="1">
      <c r="A34" s="678" t="s">
        <v>481</v>
      </c>
      <c r="B34" s="670">
        <v>792</v>
      </c>
      <c r="C34" s="670">
        <v>792</v>
      </c>
      <c r="D34" s="670">
        <f t="shared" si="0"/>
        <v>1584</v>
      </c>
      <c r="E34" s="729">
        <v>60367</v>
      </c>
      <c r="F34" s="729">
        <v>60843</v>
      </c>
      <c r="G34" s="729">
        <f t="shared" si="1"/>
        <v>121210</v>
      </c>
      <c r="H34" s="682" t="s">
        <v>482</v>
      </c>
      <c r="J34" s="484"/>
      <c r="K34" s="485"/>
      <c r="L34" s="485"/>
      <c r="M34" s="485"/>
      <c r="N34" s="485"/>
      <c r="O34" s="485"/>
      <c r="P34" s="485"/>
      <c r="Q34" s="490"/>
    </row>
    <row r="35" spans="1:17" ht="34.5" customHeight="1">
      <c r="A35" s="672" t="s">
        <v>465</v>
      </c>
      <c r="B35" s="676">
        <v>127</v>
      </c>
      <c r="C35" s="676">
        <v>127</v>
      </c>
      <c r="D35" s="676">
        <f t="shared" si="0"/>
        <v>254</v>
      </c>
      <c r="E35" s="728">
        <v>21914</v>
      </c>
      <c r="F35" s="728">
        <v>19925</v>
      </c>
      <c r="G35" s="728">
        <f t="shared" si="1"/>
        <v>41839</v>
      </c>
      <c r="H35" s="681" t="s">
        <v>483</v>
      </c>
      <c r="J35" s="487"/>
      <c r="K35" s="488"/>
      <c r="L35" s="488"/>
      <c r="M35" s="488"/>
      <c r="N35" s="488"/>
      <c r="O35" s="488"/>
      <c r="P35" s="488"/>
      <c r="Q35" s="489"/>
    </row>
    <row r="36" spans="1:17" ht="34.5" customHeight="1">
      <c r="A36" s="678" t="s">
        <v>259</v>
      </c>
      <c r="B36" s="670">
        <v>56</v>
      </c>
      <c r="C36" s="670">
        <v>56</v>
      </c>
      <c r="D36" s="670">
        <f t="shared" si="0"/>
        <v>112</v>
      </c>
      <c r="E36" s="729">
        <v>7029</v>
      </c>
      <c r="F36" s="729">
        <v>5557</v>
      </c>
      <c r="G36" s="729">
        <f t="shared" si="1"/>
        <v>12586</v>
      </c>
      <c r="H36" s="682" t="s">
        <v>484</v>
      </c>
      <c r="J36" s="484"/>
      <c r="K36" s="485"/>
      <c r="L36" s="485"/>
      <c r="M36" s="485"/>
      <c r="N36" s="485"/>
      <c r="O36" s="485"/>
      <c r="P36" s="485"/>
      <c r="Q36" s="490"/>
    </row>
    <row r="37" spans="1:17" ht="34.5" customHeight="1">
      <c r="A37" s="672" t="s">
        <v>466</v>
      </c>
      <c r="B37" s="676">
        <v>111</v>
      </c>
      <c r="C37" s="676">
        <v>111</v>
      </c>
      <c r="D37" s="676">
        <f t="shared" si="0"/>
        <v>222</v>
      </c>
      <c r="E37" s="728">
        <v>15948</v>
      </c>
      <c r="F37" s="728">
        <v>16708</v>
      </c>
      <c r="G37" s="728">
        <f t="shared" si="1"/>
        <v>32656</v>
      </c>
      <c r="H37" s="681" t="s">
        <v>245</v>
      </c>
      <c r="J37" s="487"/>
      <c r="K37" s="488"/>
      <c r="L37" s="488"/>
      <c r="M37" s="488"/>
      <c r="N37" s="488"/>
      <c r="O37" s="488"/>
      <c r="P37" s="488"/>
      <c r="Q37" s="489"/>
    </row>
    <row r="38" spans="1:17" ht="34.5" customHeight="1">
      <c r="A38" s="678" t="s">
        <v>467</v>
      </c>
      <c r="B38" s="670">
        <v>5</v>
      </c>
      <c r="C38" s="670">
        <v>5</v>
      </c>
      <c r="D38" s="670">
        <f t="shared" si="0"/>
        <v>10</v>
      </c>
      <c r="E38" s="729">
        <v>621</v>
      </c>
      <c r="F38" s="729">
        <v>635</v>
      </c>
      <c r="G38" s="729">
        <f t="shared" si="1"/>
        <v>1256</v>
      </c>
      <c r="H38" s="682" t="s">
        <v>485</v>
      </c>
      <c r="J38" s="484"/>
      <c r="K38" s="485"/>
      <c r="L38" s="485"/>
      <c r="M38" s="485"/>
      <c r="N38" s="485"/>
      <c r="O38" s="485"/>
      <c r="P38" s="485"/>
      <c r="Q38" s="490"/>
    </row>
    <row r="39" spans="1:17" ht="34.5" customHeight="1">
      <c r="A39" s="672" t="s">
        <v>468</v>
      </c>
      <c r="B39" s="676">
        <v>1190</v>
      </c>
      <c r="C39" s="676">
        <v>1190</v>
      </c>
      <c r="D39" s="676">
        <f t="shared" si="0"/>
        <v>2380</v>
      </c>
      <c r="E39" s="728">
        <v>139093</v>
      </c>
      <c r="F39" s="728">
        <v>144057</v>
      </c>
      <c r="G39" s="728">
        <f t="shared" si="1"/>
        <v>283150</v>
      </c>
      <c r="H39" s="730" t="s">
        <v>486</v>
      </c>
      <c r="J39" s="491"/>
      <c r="K39" s="492"/>
      <c r="L39" s="492"/>
      <c r="M39" s="492"/>
      <c r="N39" s="492"/>
      <c r="O39" s="492"/>
      <c r="P39" s="492"/>
      <c r="Q39" s="493"/>
    </row>
    <row r="40" spans="1:17" ht="34.5" customHeight="1">
      <c r="A40" s="678" t="s">
        <v>469</v>
      </c>
      <c r="B40" s="670">
        <v>119</v>
      </c>
      <c r="C40" s="670">
        <v>119</v>
      </c>
      <c r="D40" s="670">
        <f t="shared" si="0"/>
        <v>238</v>
      </c>
      <c r="E40" s="729">
        <v>16124</v>
      </c>
      <c r="F40" s="729">
        <v>16634</v>
      </c>
      <c r="G40" s="729">
        <f t="shared" si="1"/>
        <v>32758</v>
      </c>
      <c r="H40" s="731" t="s">
        <v>487</v>
      </c>
      <c r="J40" s="491"/>
      <c r="K40" s="492"/>
      <c r="L40" s="492"/>
      <c r="M40" s="492"/>
      <c r="N40" s="492"/>
      <c r="O40" s="492"/>
      <c r="P40" s="492"/>
      <c r="Q40" s="493"/>
    </row>
    <row r="41" spans="1:17" ht="34.5" customHeight="1" thickBot="1">
      <c r="A41" s="732" t="s">
        <v>246</v>
      </c>
      <c r="B41" s="673">
        <v>67</v>
      </c>
      <c r="C41" s="673">
        <v>67</v>
      </c>
      <c r="D41" s="673">
        <f t="shared" si="0"/>
        <v>134</v>
      </c>
      <c r="E41" s="733">
        <v>10951</v>
      </c>
      <c r="F41" s="733">
        <v>10972</v>
      </c>
      <c r="G41" s="733">
        <f t="shared" si="1"/>
        <v>21923</v>
      </c>
      <c r="H41" s="734" t="s">
        <v>247</v>
      </c>
      <c r="J41" s="491"/>
      <c r="K41" s="492"/>
      <c r="L41" s="492"/>
      <c r="M41" s="492"/>
      <c r="N41" s="492"/>
      <c r="O41" s="492"/>
      <c r="P41" s="492"/>
      <c r="Q41" s="493"/>
    </row>
    <row r="42" spans="1:17" ht="34.5" customHeight="1" thickBot="1">
      <c r="A42" s="735" t="s">
        <v>372</v>
      </c>
      <c r="B42" s="736">
        <v>18615</v>
      </c>
      <c r="C42" s="736">
        <v>18650</v>
      </c>
      <c r="D42" s="736">
        <f t="shared" si="0"/>
        <v>37265</v>
      </c>
      <c r="E42" s="737">
        <v>1907517</v>
      </c>
      <c r="F42" s="737">
        <v>1889896</v>
      </c>
      <c r="G42" s="737">
        <f t="shared" si="1"/>
        <v>3797413</v>
      </c>
      <c r="H42" s="738" t="s">
        <v>61</v>
      </c>
      <c r="J42" s="494"/>
      <c r="K42" s="495"/>
      <c r="L42" s="495"/>
      <c r="M42" s="495"/>
      <c r="N42" s="495"/>
      <c r="O42" s="495"/>
      <c r="P42" s="495"/>
      <c r="Q42" s="496"/>
    </row>
    <row r="43" spans="1:17" ht="30" customHeight="1" thickTop="1">
      <c r="A43" s="343" t="s">
        <v>277</v>
      </c>
      <c r="B43" s="341"/>
      <c r="C43" s="341"/>
      <c r="D43" s="654"/>
      <c r="E43" s="331"/>
      <c r="F43" s="960" t="s">
        <v>651</v>
      </c>
      <c r="G43" s="960"/>
      <c r="H43" s="960"/>
      <c r="I43" s="340"/>
      <c r="J43" s="497"/>
      <c r="K43" s="498"/>
      <c r="L43" s="498"/>
      <c r="M43" s="499"/>
      <c r="N43" s="499"/>
      <c r="O43" s="978"/>
      <c r="P43" s="978"/>
      <c r="Q43" s="978"/>
    </row>
    <row r="44" spans="1:8" ht="15.75">
      <c r="A44" s="327"/>
      <c r="B44" s="331"/>
      <c r="C44" s="331"/>
      <c r="D44" s="331"/>
      <c r="E44" s="331"/>
      <c r="F44" s="331"/>
      <c r="G44" s="331"/>
      <c r="H44" s="331"/>
    </row>
    <row r="45" ht="15.75">
      <c r="A45" s="156"/>
    </row>
    <row r="46" ht="15.75">
      <c r="A46" s="275"/>
    </row>
    <row r="47" ht="15.75">
      <c r="A47" s="275"/>
    </row>
    <row r="48" ht="15.75">
      <c r="A48" s="275"/>
    </row>
    <row r="49" ht="15.75">
      <c r="A49" s="275"/>
    </row>
  </sheetData>
  <sheetProtection/>
  <mergeCells count="24">
    <mergeCell ref="P6:P7"/>
    <mergeCell ref="O43:Q43"/>
    <mergeCell ref="J4:J7"/>
    <mergeCell ref="K4:L4"/>
    <mergeCell ref="M4:M5"/>
    <mergeCell ref="N4:O4"/>
    <mergeCell ref="P4:P5"/>
    <mergeCell ref="Q4:Q7"/>
    <mergeCell ref="K5:L5"/>
    <mergeCell ref="N5:O5"/>
    <mergeCell ref="M6:M7"/>
    <mergeCell ref="G4:G5"/>
    <mergeCell ref="H4:H7"/>
    <mergeCell ref="B5:C5"/>
    <mergeCell ref="E5:F5"/>
    <mergeCell ref="D6:D7"/>
    <mergeCell ref="G6:G7"/>
    <mergeCell ref="F43:H43"/>
    <mergeCell ref="A1:H1"/>
    <mergeCell ref="A2:H2"/>
    <mergeCell ref="A4:A7"/>
    <mergeCell ref="B4:C4"/>
    <mergeCell ref="D4:D5"/>
    <mergeCell ref="E4:F4"/>
  </mergeCells>
  <printOptions horizontalCentered="1" verticalCentered="1"/>
  <pageMargins left="0.236220472440945" right="0.354330708661417" top="0.748031496062992" bottom="0.826771653543307" header="0.31496062992126" footer="0.669291338582677"/>
  <pageSetup horizontalDpi="300" verticalDpi="300" orientation="portrait" paperSize="9" scale="45" r:id="rId1"/>
  <headerFooter>
    <oddFooter>&amp;C25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2"/>
  <sheetViews>
    <sheetView rightToLeft="1" view="pageBreakPreview" zoomScale="88" zoomScaleSheetLayoutView="88" zoomScalePageLayoutView="0" workbookViewId="0" topLeftCell="A10">
      <selection activeCell="C7" sqref="C7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18.8515625" style="0" customWidth="1"/>
    <col min="4" max="4" width="15.8515625" style="0" customWidth="1"/>
    <col min="5" max="5" width="22.140625" style="0" customWidth="1"/>
  </cols>
  <sheetData>
    <row r="1" spans="1:7" ht="39" customHeight="1">
      <c r="A1" s="959" t="s">
        <v>296</v>
      </c>
      <c r="B1" s="959"/>
      <c r="C1" s="959"/>
      <c r="D1" s="959"/>
      <c r="E1" s="959"/>
      <c r="F1" s="219"/>
      <c r="G1" s="219"/>
    </row>
    <row r="2" spans="1:7" ht="55.5" customHeight="1">
      <c r="A2" s="959" t="s">
        <v>297</v>
      </c>
      <c r="B2" s="959"/>
      <c r="C2" s="959"/>
      <c r="D2" s="959"/>
      <c r="E2" s="959"/>
      <c r="F2" s="219"/>
      <c r="G2" s="219"/>
    </row>
    <row r="3" spans="1:5" ht="26.25" customHeight="1" thickBot="1">
      <c r="A3" s="101" t="s">
        <v>97</v>
      </c>
      <c r="B3" s="102"/>
      <c r="C3" s="102"/>
      <c r="D3" s="105"/>
      <c r="E3" s="98" t="s">
        <v>140</v>
      </c>
    </row>
    <row r="4" spans="1:5" ht="27.75" customHeight="1" thickTop="1">
      <c r="A4" s="988" t="s">
        <v>20</v>
      </c>
      <c r="B4" s="370" t="s">
        <v>75</v>
      </c>
      <c r="C4" s="370" t="s">
        <v>76</v>
      </c>
      <c r="D4" s="371" t="s">
        <v>44</v>
      </c>
      <c r="E4" s="990" t="s">
        <v>34</v>
      </c>
    </row>
    <row r="5" spans="1:5" ht="20.25" customHeight="1" thickBot="1">
      <c r="A5" s="989"/>
      <c r="B5" s="372" t="s">
        <v>72</v>
      </c>
      <c r="C5" s="372" t="s">
        <v>73</v>
      </c>
      <c r="D5" s="361" t="s">
        <v>61</v>
      </c>
      <c r="E5" s="991"/>
    </row>
    <row r="6" spans="1:5" ht="30" customHeight="1">
      <c r="A6" s="46" t="s">
        <v>14</v>
      </c>
      <c r="B6" s="577">
        <v>445862</v>
      </c>
      <c r="C6" s="578">
        <v>120960</v>
      </c>
      <c r="D6" s="579">
        <f aca="true" t="shared" si="0" ref="D6:D18">SUM(B6:C6)</f>
        <v>566822</v>
      </c>
      <c r="E6" s="122" t="s">
        <v>49</v>
      </c>
    </row>
    <row r="7" spans="1:5" ht="30" customHeight="1">
      <c r="A7" s="447" t="s">
        <v>15</v>
      </c>
      <c r="B7" s="580">
        <v>478841</v>
      </c>
      <c r="C7" s="581">
        <v>136015</v>
      </c>
      <c r="D7" s="580">
        <f t="shared" si="0"/>
        <v>614856</v>
      </c>
      <c r="E7" s="463" t="s">
        <v>50</v>
      </c>
    </row>
    <row r="8" spans="1:5" ht="30" customHeight="1">
      <c r="A8" s="44" t="s">
        <v>39</v>
      </c>
      <c r="B8" s="582">
        <v>1358334</v>
      </c>
      <c r="C8" s="583">
        <v>79340</v>
      </c>
      <c r="D8" s="584">
        <f t="shared" si="0"/>
        <v>1437674</v>
      </c>
      <c r="E8" s="123" t="s">
        <v>74</v>
      </c>
    </row>
    <row r="9" spans="1:5" ht="30" customHeight="1">
      <c r="A9" s="447" t="s">
        <v>16</v>
      </c>
      <c r="B9" s="580">
        <v>2635448</v>
      </c>
      <c r="C9" s="581">
        <v>138654</v>
      </c>
      <c r="D9" s="580">
        <f t="shared" si="0"/>
        <v>2774102</v>
      </c>
      <c r="E9" s="463" t="s">
        <v>52</v>
      </c>
    </row>
    <row r="10" spans="1:5" ht="30" customHeight="1">
      <c r="A10" s="44" t="s">
        <v>40</v>
      </c>
      <c r="B10" s="582">
        <v>938104</v>
      </c>
      <c r="C10" s="583">
        <v>147512</v>
      </c>
      <c r="D10" s="584">
        <f t="shared" si="0"/>
        <v>1085616</v>
      </c>
      <c r="E10" s="123" t="s">
        <v>53</v>
      </c>
    </row>
    <row r="11" spans="1:5" ht="30" customHeight="1">
      <c r="A11" s="447" t="s">
        <v>17</v>
      </c>
      <c r="B11" s="580">
        <v>608409</v>
      </c>
      <c r="C11" s="581">
        <v>45013</v>
      </c>
      <c r="D11" s="580">
        <f t="shared" si="0"/>
        <v>653422</v>
      </c>
      <c r="E11" s="463" t="s">
        <v>54</v>
      </c>
    </row>
    <row r="12" spans="1:5" ht="30" customHeight="1">
      <c r="A12" s="44" t="s">
        <v>18</v>
      </c>
      <c r="B12" s="582">
        <v>977178</v>
      </c>
      <c r="C12" s="583">
        <v>58529</v>
      </c>
      <c r="D12" s="584">
        <f t="shared" si="0"/>
        <v>1035707</v>
      </c>
      <c r="E12" s="123" t="s">
        <v>55</v>
      </c>
    </row>
    <row r="13" spans="1:5" ht="30" customHeight="1">
      <c r="A13" s="447" t="s">
        <v>36</v>
      </c>
      <c r="B13" s="580">
        <v>276528</v>
      </c>
      <c r="C13" s="581">
        <v>48189</v>
      </c>
      <c r="D13" s="580">
        <f t="shared" si="0"/>
        <v>324717</v>
      </c>
      <c r="E13" s="463" t="s">
        <v>56</v>
      </c>
    </row>
    <row r="14" spans="1:5" ht="30" customHeight="1">
      <c r="A14" s="44" t="s">
        <v>41</v>
      </c>
      <c r="B14" s="582">
        <v>894428</v>
      </c>
      <c r="C14" s="583">
        <v>51769</v>
      </c>
      <c r="D14" s="584">
        <f t="shared" si="0"/>
        <v>946197</v>
      </c>
      <c r="E14" s="123" t="s">
        <v>57</v>
      </c>
    </row>
    <row r="15" spans="1:5" ht="30" customHeight="1">
      <c r="A15" s="447" t="s">
        <v>42</v>
      </c>
      <c r="B15" s="580">
        <v>720079</v>
      </c>
      <c r="C15" s="581">
        <v>118324</v>
      </c>
      <c r="D15" s="580">
        <f t="shared" si="0"/>
        <v>838403</v>
      </c>
      <c r="E15" s="463" t="s">
        <v>58</v>
      </c>
    </row>
    <row r="16" spans="1:5" ht="30" customHeight="1">
      <c r="A16" s="44" t="s">
        <v>19</v>
      </c>
      <c r="B16" s="582">
        <v>563154</v>
      </c>
      <c r="C16" s="583">
        <v>71882</v>
      </c>
      <c r="D16" s="584">
        <f t="shared" si="0"/>
        <v>635036</v>
      </c>
      <c r="E16" s="123" t="s">
        <v>59</v>
      </c>
    </row>
    <row r="17" spans="1:9" ht="30" customHeight="1" thickBot="1">
      <c r="A17" s="454" t="s">
        <v>43</v>
      </c>
      <c r="B17" s="585">
        <v>1047192</v>
      </c>
      <c r="C17" s="586">
        <v>62048</v>
      </c>
      <c r="D17" s="585">
        <f t="shared" si="0"/>
        <v>1109240</v>
      </c>
      <c r="E17" s="464" t="s">
        <v>60</v>
      </c>
      <c r="G17" s="59"/>
      <c r="H17" s="59"/>
      <c r="I17" s="81"/>
    </row>
    <row r="18" spans="1:9" s="249" customFormat="1" ht="30" customHeight="1" thickBot="1">
      <c r="A18" s="368" t="s">
        <v>13</v>
      </c>
      <c r="B18" s="587">
        <f>SUM(B6:B17)</f>
        <v>10943557</v>
      </c>
      <c r="C18" s="588">
        <f>SUM(C6:C17)</f>
        <v>1078235</v>
      </c>
      <c r="D18" s="589">
        <f t="shared" si="0"/>
        <v>12021792</v>
      </c>
      <c r="E18" s="373" t="s">
        <v>61</v>
      </c>
      <c r="G18" s="254"/>
      <c r="H18" s="254"/>
      <c r="I18" s="255"/>
    </row>
    <row r="19" spans="1:5" ht="18.75" customHeight="1" thickTop="1">
      <c r="A19" s="992" t="s">
        <v>274</v>
      </c>
      <c r="B19" s="992"/>
      <c r="C19" s="993" t="s">
        <v>652</v>
      </c>
      <c r="D19" s="993"/>
      <c r="E19" s="993"/>
    </row>
    <row r="20" spans="1:2" ht="14.25">
      <c r="A20" s="71"/>
      <c r="B20" s="71"/>
    </row>
    <row r="21" spans="1:2" ht="14.25">
      <c r="A21" s="71"/>
      <c r="B21" s="71"/>
    </row>
    <row r="22" spans="1:2" ht="14.25">
      <c r="A22" s="71"/>
      <c r="B22" s="71"/>
    </row>
  </sheetData>
  <sheetProtection/>
  <mergeCells count="6">
    <mergeCell ref="A1:E1"/>
    <mergeCell ref="A2:E2"/>
    <mergeCell ref="A4:A5"/>
    <mergeCell ref="E4:E5"/>
    <mergeCell ref="A19:B19"/>
    <mergeCell ref="C19:E1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>
    <oddFooter>&amp;C26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34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16.421875" style="0" customWidth="1"/>
    <col min="2" max="2" width="21.28125" style="0" customWidth="1"/>
    <col min="3" max="3" width="16.421875" style="0" customWidth="1"/>
    <col min="4" max="4" width="18.421875" style="0" customWidth="1"/>
    <col min="5" max="5" width="23.57421875" style="0" customWidth="1"/>
  </cols>
  <sheetData>
    <row r="1" spans="1:6" ht="42" customHeight="1">
      <c r="A1" s="994" t="s">
        <v>298</v>
      </c>
      <c r="B1" s="994"/>
      <c r="C1" s="994"/>
      <c r="D1" s="994"/>
      <c r="E1" s="994"/>
      <c r="F1" s="49"/>
    </row>
    <row r="2" spans="1:6" ht="59.25" customHeight="1">
      <c r="A2" s="994" t="s">
        <v>299</v>
      </c>
      <c r="B2" s="994"/>
      <c r="C2" s="994"/>
      <c r="D2" s="994"/>
      <c r="E2" s="994"/>
      <c r="F2" s="49"/>
    </row>
    <row r="3" spans="1:5" ht="39.75" customHeight="1" thickBot="1">
      <c r="A3" s="107" t="s">
        <v>153</v>
      </c>
      <c r="B3" s="108"/>
      <c r="C3" s="108"/>
      <c r="D3" s="108"/>
      <c r="E3" s="98" t="s">
        <v>154</v>
      </c>
    </row>
    <row r="4" spans="1:6" ht="36.75" customHeight="1" thickTop="1">
      <c r="A4" s="995" t="s">
        <v>20</v>
      </c>
      <c r="B4" s="374" t="s">
        <v>75</v>
      </c>
      <c r="C4" s="375" t="s">
        <v>77</v>
      </c>
      <c r="D4" s="376" t="s">
        <v>44</v>
      </c>
      <c r="E4" s="997" t="s">
        <v>34</v>
      </c>
      <c r="F4" s="126"/>
    </row>
    <row r="5" spans="1:6" ht="24.75" customHeight="1" thickBot="1">
      <c r="A5" s="996"/>
      <c r="B5" s="372" t="s">
        <v>72</v>
      </c>
      <c r="C5" s="372" t="s">
        <v>73</v>
      </c>
      <c r="D5" s="359" t="s">
        <v>61</v>
      </c>
      <c r="E5" s="998"/>
      <c r="F5" s="127"/>
    </row>
    <row r="6" spans="1:5" ht="30" customHeight="1">
      <c r="A6" s="47" t="s">
        <v>14</v>
      </c>
      <c r="B6" s="231" t="s">
        <v>113</v>
      </c>
      <c r="C6" s="553">
        <v>1546</v>
      </c>
      <c r="D6" s="553">
        <f aca="true" t="shared" si="0" ref="D6:D18">SUM(C6)</f>
        <v>1546</v>
      </c>
      <c r="E6" s="122" t="s">
        <v>49</v>
      </c>
    </row>
    <row r="7" spans="1:5" ht="30" customHeight="1">
      <c r="A7" s="447" t="s">
        <v>15</v>
      </c>
      <c r="B7" s="541" t="s">
        <v>113</v>
      </c>
      <c r="C7" s="554">
        <v>1874</v>
      </c>
      <c r="D7" s="543">
        <f t="shared" si="0"/>
        <v>1874</v>
      </c>
      <c r="E7" s="463" t="s">
        <v>50</v>
      </c>
    </row>
    <row r="8" spans="1:5" ht="30" customHeight="1">
      <c r="A8" s="44" t="s">
        <v>39</v>
      </c>
      <c r="B8" s="574" t="s">
        <v>113</v>
      </c>
      <c r="C8" s="555">
        <v>1999</v>
      </c>
      <c r="D8" s="556">
        <f t="shared" si="0"/>
        <v>1999</v>
      </c>
      <c r="E8" s="123" t="s">
        <v>74</v>
      </c>
    </row>
    <row r="9" spans="1:5" ht="30" customHeight="1">
      <c r="A9" s="447" t="s">
        <v>16</v>
      </c>
      <c r="B9" s="541" t="s">
        <v>113</v>
      </c>
      <c r="C9" s="554">
        <v>4430</v>
      </c>
      <c r="D9" s="543">
        <f t="shared" si="0"/>
        <v>4430</v>
      </c>
      <c r="E9" s="463" t="s">
        <v>52</v>
      </c>
    </row>
    <row r="10" spans="1:5" ht="30" customHeight="1">
      <c r="A10" s="44" t="s">
        <v>40</v>
      </c>
      <c r="B10" s="574" t="s">
        <v>113</v>
      </c>
      <c r="C10" s="555">
        <v>6459</v>
      </c>
      <c r="D10" s="556">
        <f t="shared" si="0"/>
        <v>6459</v>
      </c>
      <c r="E10" s="123" t="s">
        <v>53</v>
      </c>
    </row>
    <row r="11" spans="1:5" ht="30" customHeight="1">
      <c r="A11" s="447" t="s">
        <v>17</v>
      </c>
      <c r="B11" s="541" t="s">
        <v>113</v>
      </c>
      <c r="C11" s="554">
        <v>3539</v>
      </c>
      <c r="D11" s="543">
        <f t="shared" si="0"/>
        <v>3539</v>
      </c>
      <c r="E11" s="463" t="s">
        <v>54</v>
      </c>
    </row>
    <row r="12" spans="1:5" ht="30" customHeight="1">
      <c r="A12" s="44" t="s">
        <v>18</v>
      </c>
      <c r="B12" s="574" t="s">
        <v>113</v>
      </c>
      <c r="C12" s="555">
        <v>4426</v>
      </c>
      <c r="D12" s="556">
        <f t="shared" si="0"/>
        <v>4426</v>
      </c>
      <c r="E12" s="123" t="s">
        <v>55</v>
      </c>
    </row>
    <row r="13" spans="1:5" ht="30" customHeight="1">
      <c r="A13" s="447" t="s">
        <v>36</v>
      </c>
      <c r="B13" s="541" t="s">
        <v>113</v>
      </c>
      <c r="C13" s="554">
        <v>2225</v>
      </c>
      <c r="D13" s="543">
        <f t="shared" si="0"/>
        <v>2225</v>
      </c>
      <c r="E13" s="463" t="s">
        <v>56</v>
      </c>
    </row>
    <row r="14" spans="1:5" ht="30" customHeight="1">
      <c r="A14" s="44" t="s">
        <v>41</v>
      </c>
      <c r="B14" s="574" t="s">
        <v>113</v>
      </c>
      <c r="C14" s="555">
        <v>1831</v>
      </c>
      <c r="D14" s="556">
        <f t="shared" si="0"/>
        <v>1831</v>
      </c>
      <c r="E14" s="123" t="s">
        <v>57</v>
      </c>
    </row>
    <row r="15" spans="1:5" ht="30" customHeight="1">
      <c r="A15" s="447" t="s">
        <v>42</v>
      </c>
      <c r="B15" s="541" t="s">
        <v>113</v>
      </c>
      <c r="C15" s="554">
        <v>1670</v>
      </c>
      <c r="D15" s="543">
        <f t="shared" si="0"/>
        <v>1670</v>
      </c>
      <c r="E15" s="463" t="s">
        <v>58</v>
      </c>
    </row>
    <row r="16" spans="1:5" ht="30" customHeight="1">
      <c r="A16" s="44" t="s">
        <v>19</v>
      </c>
      <c r="B16" s="574" t="s">
        <v>113</v>
      </c>
      <c r="C16" s="555">
        <v>764</v>
      </c>
      <c r="D16" s="556">
        <f t="shared" si="0"/>
        <v>764</v>
      </c>
      <c r="E16" s="123" t="s">
        <v>59</v>
      </c>
    </row>
    <row r="17" spans="1:5" ht="30" customHeight="1" thickBot="1">
      <c r="A17" s="454" t="s">
        <v>43</v>
      </c>
      <c r="B17" s="540" t="s">
        <v>113</v>
      </c>
      <c r="C17" s="557">
        <v>5137</v>
      </c>
      <c r="D17" s="558">
        <f t="shared" si="0"/>
        <v>5137</v>
      </c>
      <c r="E17" s="464" t="s">
        <v>60</v>
      </c>
    </row>
    <row r="18" spans="1:9" s="249" customFormat="1" ht="33.75" customHeight="1" thickBot="1">
      <c r="A18" s="363" t="s">
        <v>13</v>
      </c>
      <c r="B18" s="377" t="s">
        <v>113</v>
      </c>
      <c r="C18" s="559">
        <f>SUM(C6:C17)</f>
        <v>35900</v>
      </c>
      <c r="D18" s="559">
        <f t="shared" si="0"/>
        <v>35900</v>
      </c>
      <c r="E18" s="373" t="s">
        <v>61</v>
      </c>
      <c r="F18" s="248"/>
      <c r="G18" s="248"/>
      <c r="H18" s="248"/>
      <c r="I18" s="248"/>
    </row>
    <row r="19" spans="1:9" ht="32.25" customHeight="1" thickTop="1">
      <c r="A19" s="1003" t="s">
        <v>282</v>
      </c>
      <c r="B19" s="1003"/>
      <c r="C19" s="344"/>
      <c r="D19" s="1000" t="s">
        <v>653</v>
      </c>
      <c r="E19" s="1000"/>
      <c r="F19" s="281"/>
      <c r="G19" s="235"/>
      <c r="H19" s="999"/>
      <c r="I19" s="999"/>
    </row>
    <row r="20" spans="1:5" ht="35.25" customHeight="1">
      <c r="A20" s="992" t="s">
        <v>274</v>
      </c>
      <c r="B20" s="992"/>
      <c r="C20" s="993" t="s">
        <v>652</v>
      </c>
      <c r="D20" s="993"/>
      <c r="E20" s="993"/>
    </row>
    <row r="21" spans="1:5" ht="14.25">
      <c r="A21" s="198"/>
      <c r="B21" s="198"/>
      <c r="C21" s="198"/>
      <c r="D21" s="198"/>
      <c r="E21" s="198"/>
    </row>
    <row r="22" spans="1:4" ht="14.25">
      <c r="A22" s="106"/>
      <c r="B22" s="106"/>
      <c r="C22" s="106"/>
      <c r="D22" s="106"/>
    </row>
    <row r="23" spans="1:5" ht="18">
      <c r="A23" s="197"/>
      <c r="B23" s="197"/>
      <c r="C23" s="197"/>
      <c r="D23" s="197"/>
      <c r="E23" s="197"/>
    </row>
    <row r="24" spans="1:4" ht="18">
      <c r="A24" s="197"/>
      <c r="B24" s="197"/>
      <c r="C24" s="197"/>
      <c r="D24" s="137"/>
    </row>
    <row r="25" spans="1:4" ht="18">
      <c r="A25" s="82"/>
      <c r="B25" s="82"/>
      <c r="C25" s="83"/>
      <c r="D25" s="83"/>
    </row>
    <row r="26" ht="18.75" thickBot="1">
      <c r="B26" s="85"/>
    </row>
    <row r="27" spans="2:21" ht="18.75" thickTop="1">
      <c r="B27" s="85"/>
      <c r="Q27" s="1001"/>
      <c r="R27" s="1001"/>
      <c r="S27" s="1002"/>
      <c r="T27" s="1002"/>
      <c r="U27" s="1002"/>
    </row>
    <row r="28" spans="2:21" ht="18">
      <c r="B28" s="85"/>
      <c r="Q28" s="270"/>
      <c r="R28" s="270"/>
      <c r="S28" s="270"/>
      <c r="T28" s="270"/>
      <c r="U28" s="270"/>
    </row>
    <row r="29" ht="18">
      <c r="B29" s="85"/>
    </row>
    <row r="30" ht="18">
      <c r="B30" s="85"/>
    </row>
    <row r="31" ht="18">
      <c r="B31" s="85"/>
    </row>
    <row r="32" ht="18">
      <c r="B32" s="85"/>
    </row>
    <row r="33" ht="18">
      <c r="B33" s="85"/>
    </row>
    <row r="34" ht="18">
      <c r="B34" s="85"/>
    </row>
  </sheetData>
  <sheetProtection/>
  <mergeCells count="11">
    <mergeCell ref="Q27:R27"/>
    <mergeCell ref="S27:U27"/>
    <mergeCell ref="A19:B19"/>
    <mergeCell ref="A1:E1"/>
    <mergeCell ref="A2:E2"/>
    <mergeCell ref="A4:A5"/>
    <mergeCell ref="E4:E5"/>
    <mergeCell ref="H19:I19"/>
    <mergeCell ref="A20:B20"/>
    <mergeCell ref="D19:E19"/>
    <mergeCell ref="C20:E20"/>
  </mergeCells>
  <printOptions horizontalCentered="1" verticalCentered="1"/>
  <pageMargins left="0.2362204724409449" right="0.1968503937007874" top="0.7480314960629921" bottom="0.7480314960629921" header="0.31496062992125984" footer="0.31496062992125984"/>
  <pageSetup horizontalDpi="600" verticalDpi="600" orientation="portrait" paperSize="9" scale="85" r:id="rId1"/>
  <headerFooter>
    <oddFooter>&amp;C27</oddFooter>
  </headerFooter>
  <rowBreaks count="1" manualBreakCount="1">
    <brk id="2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9"/>
  <sheetViews>
    <sheetView rightToLeft="1" view="pageBreakPreview" zoomScale="76" zoomScaleSheetLayoutView="76" zoomScalePageLayoutView="0" workbookViewId="0" topLeftCell="A1">
      <selection activeCell="C7" sqref="C7"/>
    </sheetView>
  </sheetViews>
  <sheetFormatPr defaultColWidth="9.140625" defaultRowHeight="15"/>
  <cols>
    <col min="1" max="8" width="20.57421875" style="0" customWidth="1"/>
  </cols>
  <sheetData>
    <row r="1" spans="1:9" ht="41.25" customHeight="1">
      <c r="A1" s="959" t="s">
        <v>300</v>
      </c>
      <c r="B1" s="959"/>
      <c r="C1" s="959"/>
      <c r="D1" s="959"/>
      <c r="E1" s="959"/>
      <c r="F1" s="959"/>
      <c r="G1" s="959"/>
      <c r="H1" s="959"/>
      <c r="I1" s="120"/>
    </row>
    <row r="2" spans="1:9" ht="40.5" customHeight="1">
      <c r="A2" s="959" t="s">
        <v>379</v>
      </c>
      <c r="B2" s="959"/>
      <c r="C2" s="959"/>
      <c r="D2" s="959"/>
      <c r="E2" s="959"/>
      <c r="F2" s="959"/>
      <c r="G2" s="959"/>
      <c r="H2" s="959"/>
      <c r="I2" s="132"/>
    </row>
    <row r="3" spans="1:9" ht="30.75" customHeight="1" thickBot="1">
      <c r="A3" s="97" t="s">
        <v>155</v>
      </c>
      <c r="B3" s="98"/>
      <c r="C3" s="98"/>
      <c r="D3" s="98"/>
      <c r="E3" s="98"/>
      <c r="F3" s="98"/>
      <c r="G3" s="98"/>
      <c r="H3" s="136" t="s">
        <v>156</v>
      </c>
      <c r="I3" s="183"/>
    </row>
    <row r="4" spans="1:9" ht="29.25" customHeight="1" thickTop="1">
      <c r="A4" s="1006" t="s">
        <v>20</v>
      </c>
      <c r="B4" s="1015" t="s">
        <v>135</v>
      </c>
      <c r="C4" s="1015"/>
      <c r="D4" s="1012" t="s">
        <v>111</v>
      </c>
      <c r="E4" s="1015" t="s">
        <v>130</v>
      </c>
      <c r="F4" s="1015"/>
      <c r="G4" s="1015" t="s">
        <v>44</v>
      </c>
      <c r="H4" s="1009" t="s">
        <v>34</v>
      </c>
      <c r="I4" s="183"/>
    </row>
    <row r="5" spans="1:9" ht="22.5" customHeight="1">
      <c r="A5" s="1007"/>
      <c r="B5" s="1016" t="s">
        <v>124</v>
      </c>
      <c r="C5" s="1016"/>
      <c r="D5" s="1012"/>
      <c r="E5" s="1016" t="s">
        <v>120</v>
      </c>
      <c r="F5" s="1016"/>
      <c r="G5" s="1016"/>
      <c r="H5" s="1010"/>
      <c r="I5" s="183"/>
    </row>
    <row r="6" spans="1:9" ht="26.25" customHeight="1">
      <c r="A6" s="1007"/>
      <c r="B6" s="378" t="s">
        <v>45</v>
      </c>
      <c r="C6" s="379" t="s">
        <v>46</v>
      </c>
      <c r="D6" s="1012" t="s">
        <v>138</v>
      </c>
      <c r="E6" s="378" t="s">
        <v>47</v>
      </c>
      <c r="F6" s="379" t="s">
        <v>48</v>
      </c>
      <c r="G6" s="1017" t="s">
        <v>61</v>
      </c>
      <c r="H6" s="1010"/>
      <c r="I6" s="183"/>
    </row>
    <row r="7" spans="1:9" ht="17.25" customHeight="1" thickBot="1">
      <c r="A7" s="1008"/>
      <c r="B7" s="380" t="s">
        <v>63</v>
      </c>
      <c r="C7" s="381" t="s">
        <v>64</v>
      </c>
      <c r="D7" s="1013"/>
      <c r="E7" s="382" t="s">
        <v>65</v>
      </c>
      <c r="F7" s="382" t="s">
        <v>66</v>
      </c>
      <c r="G7" s="1013"/>
      <c r="H7" s="1011"/>
      <c r="I7" s="183"/>
    </row>
    <row r="8" spans="1:9" ht="30" customHeight="1">
      <c r="A8" s="45" t="s">
        <v>14</v>
      </c>
      <c r="B8" s="755">
        <v>642</v>
      </c>
      <c r="C8" s="755">
        <v>640</v>
      </c>
      <c r="D8" s="759">
        <f aca="true" t="shared" si="0" ref="D8:D20">SUM(B8:C8)</f>
        <v>1282</v>
      </c>
      <c r="E8" s="759">
        <v>37799</v>
      </c>
      <c r="F8" s="755">
        <v>35804</v>
      </c>
      <c r="G8" s="763">
        <f aca="true" t="shared" si="1" ref="G8:G20">SUM(E8:F8)</f>
        <v>73603</v>
      </c>
      <c r="H8" s="194" t="s">
        <v>49</v>
      </c>
      <c r="I8" s="194"/>
    </row>
    <row r="9" spans="1:9" ht="30" customHeight="1">
      <c r="A9" s="447" t="s">
        <v>15</v>
      </c>
      <c r="B9" s="543">
        <v>529</v>
      </c>
      <c r="C9" s="543">
        <v>526</v>
      </c>
      <c r="D9" s="543">
        <f t="shared" si="0"/>
        <v>1055</v>
      </c>
      <c r="E9" s="543">
        <v>35484</v>
      </c>
      <c r="F9" s="543">
        <v>36580</v>
      </c>
      <c r="G9" s="543">
        <f t="shared" si="1"/>
        <v>72064</v>
      </c>
      <c r="H9" s="465" t="s">
        <v>50</v>
      </c>
      <c r="I9" s="194"/>
    </row>
    <row r="10" spans="1:10" ht="30" customHeight="1">
      <c r="A10" s="44" t="s">
        <v>39</v>
      </c>
      <c r="B10" s="756">
        <v>615</v>
      </c>
      <c r="C10" s="756">
        <v>615</v>
      </c>
      <c r="D10" s="756">
        <f t="shared" si="0"/>
        <v>1230</v>
      </c>
      <c r="E10" s="756">
        <v>54215</v>
      </c>
      <c r="F10" s="756">
        <v>49546</v>
      </c>
      <c r="G10" s="756">
        <f t="shared" si="1"/>
        <v>103761</v>
      </c>
      <c r="H10" s="186" t="s">
        <v>51</v>
      </c>
      <c r="I10" s="194"/>
      <c r="J10" s="74"/>
    </row>
    <row r="11" spans="1:9" ht="30" customHeight="1">
      <c r="A11" s="447" t="s">
        <v>16</v>
      </c>
      <c r="B11" s="543">
        <v>571</v>
      </c>
      <c r="C11" s="543">
        <v>572</v>
      </c>
      <c r="D11" s="543">
        <f t="shared" si="0"/>
        <v>1143</v>
      </c>
      <c r="E11" s="543">
        <v>45763</v>
      </c>
      <c r="F11" s="543">
        <v>50325</v>
      </c>
      <c r="G11" s="543">
        <f t="shared" si="1"/>
        <v>96088</v>
      </c>
      <c r="H11" s="465" t="s">
        <v>52</v>
      </c>
      <c r="I11" s="194"/>
    </row>
    <row r="12" spans="1:9" ht="30" customHeight="1">
      <c r="A12" s="44" t="s">
        <v>40</v>
      </c>
      <c r="B12" s="756">
        <v>589</v>
      </c>
      <c r="C12" s="756">
        <v>588</v>
      </c>
      <c r="D12" s="756">
        <f t="shared" si="0"/>
        <v>1177</v>
      </c>
      <c r="E12" s="756">
        <v>30608</v>
      </c>
      <c r="F12" s="756">
        <v>45516</v>
      </c>
      <c r="G12" s="756">
        <f t="shared" si="1"/>
        <v>76124</v>
      </c>
      <c r="H12" s="186" t="s">
        <v>53</v>
      </c>
      <c r="I12" s="194"/>
    </row>
    <row r="13" spans="1:9" ht="30" customHeight="1">
      <c r="A13" s="447" t="s">
        <v>17</v>
      </c>
      <c r="B13" s="543">
        <v>684</v>
      </c>
      <c r="C13" s="543">
        <v>687</v>
      </c>
      <c r="D13" s="543">
        <f t="shared" si="0"/>
        <v>1371</v>
      </c>
      <c r="E13" s="543">
        <v>56339</v>
      </c>
      <c r="F13" s="543">
        <v>50234</v>
      </c>
      <c r="G13" s="543">
        <f t="shared" si="1"/>
        <v>106573</v>
      </c>
      <c r="H13" s="465" t="s">
        <v>54</v>
      </c>
      <c r="I13" s="194"/>
    </row>
    <row r="14" spans="1:13" ht="30" customHeight="1">
      <c r="A14" s="44" t="s">
        <v>18</v>
      </c>
      <c r="B14" s="756">
        <v>750</v>
      </c>
      <c r="C14" s="756">
        <v>733</v>
      </c>
      <c r="D14" s="756">
        <f t="shared" si="0"/>
        <v>1483</v>
      </c>
      <c r="E14" s="756">
        <v>65743</v>
      </c>
      <c r="F14" s="756">
        <v>76294</v>
      </c>
      <c r="G14" s="756">
        <f t="shared" si="1"/>
        <v>142037</v>
      </c>
      <c r="H14" s="186" t="s">
        <v>55</v>
      </c>
      <c r="I14" s="194"/>
      <c r="M14" s="62" t="s">
        <v>99</v>
      </c>
    </row>
    <row r="15" spans="1:9" ht="30" customHeight="1">
      <c r="A15" s="447" t="s">
        <v>36</v>
      </c>
      <c r="B15" s="543">
        <v>753</v>
      </c>
      <c r="C15" s="543">
        <v>748</v>
      </c>
      <c r="D15" s="543">
        <f t="shared" si="0"/>
        <v>1501</v>
      </c>
      <c r="E15" s="543">
        <v>71246</v>
      </c>
      <c r="F15" s="543">
        <v>83790</v>
      </c>
      <c r="G15" s="543">
        <f t="shared" si="1"/>
        <v>155036</v>
      </c>
      <c r="H15" s="465" t="s">
        <v>56</v>
      </c>
      <c r="I15" s="194"/>
    </row>
    <row r="16" spans="1:9" ht="30" customHeight="1">
      <c r="A16" s="44" t="s">
        <v>41</v>
      </c>
      <c r="B16" s="756">
        <v>677</v>
      </c>
      <c r="C16" s="756">
        <v>675</v>
      </c>
      <c r="D16" s="756">
        <f t="shared" si="0"/>
        <v>1352</v>
      </c>
      <c r="E16" s="756">
        <v>53411</v>
      </c>
      <c r="F16" s="756">
        <v>62635</v>
      </c>
      <c r="G16" s="756">
        <f t="shared" si="1"/>
        <v>116046</v>
      </c>
      <c r="H16" s="186" t="s">
        <v>57</v>
      </c>
      <c r="I16" s="194"/>
    </row>
    <row r="17" spans="1:9" ht="30" customHeight="1">
      <c r="A17" s="447" t="s">
        <v>42</v>
      </c>
      <c r="B17" s="543">
        <v>619</v>
      </c>
      <c r="C17" s="543">
        <v>618</v>
      </c>
      <c r="D17" s="543">
        <f t="shared" si="0"/>
        <v>1237</v>
      </c>
      <c r="E17" s="543">
        <v>43666</v>
      </c>
      <c r="F17" s="543">
        <v>51473</v>
      </c>
      <c r="G17" s="543">
        <f t="shared" si="1"/>
        <v>95139</v>
      </c>
      <c r="H17" s="465" t="s">
        <v>58</v>
      </c>
      <c r="I17" s="194"/>
    </row>
    <row r="18" spans="1:9" ht="30" customHeight="1">
      <c r="A18" s="44" t="s">
        <v>19</v>
      </c>
      <c r="B18" s="756">
        <v>571</v>
      </c>
      <c r="C18" s="756">
        <v>570</v>
      </c>
      <c r="D18" s="756">
        <f t="shared" si="0"/>
        <v>1141</v>
      </c>
      <c r="E18" s="756">
        <v>36542</v>
      </c>
      <c r="F18" s="756">
        <v>39959</v>
      </c>
      <c r="G18" s="756">
        <f t="shared" si="1"/>
        <v>76501</v>
      </c>
      <c r="H18" s="186" t="s">
        <v>59</v>
      </c>
      <c r="I18" s="194"/>
    </row>
    <row r="19" spans="1:9" ht="30" customHeight="1" thickBot="1">
      <c r="A19" s="454" t="s">
        <v>43</v>
      </c>
      <c r="B19" s="757">
        <v>536</v>
      </c>
      <c r="C19" s="757">
        <v>537</v>
      </c>
      <c r="D19" s="760">
        <f t="shared" si="0"/>
        <v>1073</v>
      </c>
      <c r="E19" s="757">
        <v>33263</v>
      </c>
      <c r="F19" s="757">
        <v>42563</v>
      </c>
      <c r="G19" s="558">
        <f t="shared" si="1"/>
        <v>75826</v>
      </c>
      <c r="H19" s="466" t="s">
        <v>60</v>
      </c>
      <c r="I19" s="194"/>
    </row>
    <row r="20" spans="1:9" s="249" customFormat="1" ht="30" customHeight="1" thickBot="1">
      <c r="A20" s="857" t="s">
        <v>13</v>
      </c>
      <c r="B20" s="850">
        <f>SUM(B8:B19)</f>
        <v>7536</v>
      </c>
      <c r="C20" s="850">
        <f>SUM(C8:C19)</f>
        <v>7509</v>
      </c>
      <c r="D20" s="850">
        <f t="shared" si="0"/>
        <v>15045</v>
      </c>
      <c r="E20" s="764">
        <f>SUM(E8:E19)</f>
        <v>564079</v>
      </c>
      <c r="F20" s="764">
        <f>SUM(F8:F19)</f>
        <v>624719</v>
      </c>
      <c r="G20" s="764">
        <f t="shared" si="1"/>
        <v>1188798</v>
      </c>
      <c r="H20" s="390" t="s">
        <v>61</v>
      </c>
      <c r="I20" s="256"/>
    </row>
    <row r="21" spans="1:8" ht="32.25" customHeight="1" thickTop="1">
      <c r="A21" s="1005" t="s">
        <v>396</v>
      </c>
      <c r="B21" s="1005"/>
      <c r="C21" s="1005"/>
      <c r="D21" s="52"/>
      <c r="E21" s="1004" t="s">
        <v>654</v>
      </c>
      <c r="F21" s="1004"/>
      <c r="G21" s="1004"/>
      <c r="H21" s="1004"/>
    </row>
    <row r="22" spans="1:8" ht="27.75" customHeight="1">
      <c r="A22" s="1018" t="s">
        <v>271</v>
      </c>
      <c r="B22" s="1018"/>
      <c r="C22" s="1018"/>
      <c r="D22" s="1014" t="s">
        <v>272</v>
      </c>
      <c r="E22" s="1014"/>
      <c r="F22" s="1014"/>
      <c r="G22" s="1014"/>
      <c r="H22" s="1014"/>
    </row>
    <row r="24" spans="1:7" ht="18">
      <c r="A24" s="182"/>
      <c r="B24" s="184"/>
      <c r="C24" s="184"/>
      <c r="D24" s="184"/>
      <c r="E24" s="190"/>
      <c r="F24" s="190"/>
      <c r="G24" s="190"/>
    </row>
    <row r="25" spans="1:7" ht="18">
      <c r="A25" s="182"/>
      <c r="B25" s="112"/>
      <c r="C25" s="326"/>
      <c r="D25" s="113"/>
      <c r="E25" s="112"/>
      <c r="F25" s="113"/>
      <c r="G25" s="113"/>
    </row>
    <row r="26" spans="1:7" ht="18">
      <c r="A26" s="191"/>
      <c r="B26" s="191"/>
      <c r="C26" s="191"/>
      <c r="D26" s="191"/>
      <c r="E26" s="191"/>
      <c r="F26" s="191"/>
      <c r="G26" s="191"/>
    </row>
    <row r="27" spans="1:7" ht="18">
      <c r="A27" s="114"/>
      <c r="B27" s="37"/>
      <c r="C27" s="37"/>
      <c r="D27" s="37"/>
      <c r="E27" s="37"/>
      <c r="F27" s="37"/>
      <c r="G27" s="37"/>
    </row>
    <row r="28" spans="1:7" ht="14.25">
      <c r="A28" s="75"/>
      <c r="B28" s="76"/>
      <c r="C28" s="76"/>
      <c r="D28" s="76"/>
      <c r="E28" s="76"/>
      <c r="F28" s="76"/>
      <c r="G28" s="76"/>
    </row>
    <row r="38" spans="1:7" ht="15.75">
      <c r="A38" s="77"/>
      <c r="B38" s="78"/>
      <c r="C38" s="78"/>
      <c r="D38" s="78"/>
      <c r="E38" s="78"/>
      <c r="F38" s="78"/>
      <c r="G38" s="78"/>
    </row>
    <row r="39" spans="1:7" ht="18">
      <c r="A39" s="120"/>
      <c r="B39" s="120"/>
      <c r="C39" s="120"/>
      <c r="D39" s="120"/>
      <c r="E39" s="120"/>
      <c r="F39" s="120"/>
      <c r="G39" s="120"/>
    </row>
    <row r="40" spans="1:7" ht="18">
      <c r="A40" s="132"/>
      <c r="B40" s="132"/>
      <c r="C40" s="132"/>
      <c r="D40" s="132"/>
      <c r="E40" s="132"/>
      <c r="F40" s="132"/>
      <c r="G40" s="132"/>
    </row>
    <row r="41" spans="1:7" ht="18">
      <c r="A41" s="187"/>
      <c r="B41" s="188"/>
      <c r="C41" s="188"/>
      <c r="D41" s="188"/>
      <c r="E41" s="189"/>
      <c r="F41" s="189"/>
      <c r="G41" s="189"/>
    </row>
    <row r="42" spans="1:7" ht="18">
      <c r="A42" s="187"/>
      <c r="B42" s="117"/>
      <c r="C42" s="116"/>
      <c r="D42" s="116"/>
      <c r="E42" s="117"/>
      <c r="F42" s="116"/>
      <c r="G42" s="116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115"/>
      <c r="B55" s="39"/>
      <c r="C55" s="39"/>
      <c r="D55" s="39"/>
      <c r="E55" s="39"/>
      <c r="F55" s="39"/>
      <c r="G55" s="39"/>
    </row>
    <row r="56" spans="2:7" ht="14.25">
      <c r="B56" s="62"/>
      <c r="C56" s="62"/>
      <c r="D56" s="62"/>
      <c r="E56" s="62"/>
      <c r="F56" s="62"/>
      <c r="G56" s="62"/>
    </row>
    <row r="57" spans="1:7" ht="14.25">
      <c r="A57" s="70"/>
      <c r="B57" s="79"/>
      <c r="C57" s="79"/>
      <c r="D57" s="79"/>
      <c r="E57" s="79"/>
      <c r="F57" s="79"/>
      <c r="G57" s="79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</sheetData>
  <sheetProtection/>
  <mergeCells count="16">
    <mergeCell ref="D22:H22"/>
    <mergeCell ref="A1:H1"/>
    <mergeCell ref="A2:H2"/>
    <mergeCell ref="G4:G5"/>
    <mergeCell ref="G6:G7"/>
    <mergeCell ref="A22:C22"/>
    <mergeCell ref="B4:C4"/>
    <mergeCell ref="B5:C5"/>
    <mergeCell ref="E5:F5"/>
    <mergeCell ref="E4:F4"/>
    <mergeCell ref="E21:H21"/>
    <mergeCell ref="A21:C21"/>
    <mergeCell ref="A4:A7"/>
    <mergeCell ref="H4:H7"/>
    <mergeCell ref="D4:D5"/>
    <mergeCell ref="D6:D7"/>
  </mergeCells>
  <printOptions horizontalCentered="1" verticalCentered="1"/>
  <pageMargins left="0.708661417322835" right="0.551181102362205" top="0.354330708661417" bottom="0.196850393700787" header="0.31496062992126" footer="0.196850393700787"/>
  <pageSetup horizontalDpi="600" verticalDpi="600" orientation="landscape" paperSize="9" scale="70" r:id="rId1"/>
  <headerFooter>
    <oddFooter>&amp;C29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rightToLeft="1" view="pageBreakPreview" zoomScale="83" zoomScaleSheetLayoutView="83" zoomScalePageLayoutView="0" workbookViewId="0" topLeftCell="A1">
      <selection activeCell="C7" sqref="C7"/>
    </sheetView>
  </sheetViews>
  <sheetFormatPr defaultColWidth="9.140625" defaultRowHeight="15"/>
  <cols>
    <col min="1" max="1" width="20.57421875" style="0" customWidth="1"/>
    <col min="2" max="6" width="15.57421875" style="0" customWidth="1"/>
    <col min="7" max="7" width="20.57421875" style="0" customWidth="1"/>
    <col min="8" max="8" width="17.8515625" style="0" customWidth="1"/>
    <col min="9" max="9" width="20.57421875" style="0" customWidth="1"/>
  </cols>
  <sheetData>
    <row r="1" spans="1:10" ht="27.75" customHeight="1">
      <c r="A1" s="934" t="s">
        <v>499</v>
      </c>
      <c r="B1" s="934"/>
      <c r="C1" s="934"/>
      <c r="D1" s="934"/>
      <c r="E1" s="934"/>
      <c r="F1" s="934"/>
      <c r="G1" s="934"/>
      <c r="H1" s="934"/>
      <c r="I1" s="934"/>
      <c r="J1" s="120"/>
    </row>
    <row r="2" spans="1:10" ht="39.75" customHeight="1">
      <c r="A2" s="959" t="s">
        <v>380</v>
      </c>
      <c r="B2" s="959"/>
      <c r="C2" s="959"/>
      <c r="D2" s="959"/>
      <c r="E2" s="959"/>
      <c r="F2" s="959"/>
      <c r="G2" s="959"/>
      <c r="H2" s="959"/>
      <c r="I2" s="959"/>
      <c r="J2" s="132"/>
    </row>
    <row r="3" spans="1:11" ht="26.25" customHeight="1" thickBot="1">
      <c r="A3" s="97" t="s">
        <v>98</v>
      </c>
      <c r="B3" s="98"/>
      <c r="C3" s="98"/>
      <c r="D3" s="98"/>
      <c r="E3" s="98"/>
      <c r="F3" s="98"/>
      <c r="G3" s="98"/>
      <c r="H3" s="104"/>
      <c r="I3" s="136" t="s">
        <v>388</v>
      </c>
      <c r="J3" s="183"/>
      <c r="K3" s="129"/>
    </row>
    <row r="4" spans="1:11" ht="27" customHeight="1" thickTop="1">
      <c r="A4" s="1006" t="s">
        <v>20</v>
      </c>
      <c r="B4" s="1015" t="s">
        <v>136</v>
      </c>
      <c r="C4" s="1015"/>
      <c r="D4" s="1012" t="s">
        <v>111</v>
      </c>
      <c r="E4" s="1015" t="s">
        <v>121</v>
      </c>
      <c r="F4" s="1015"/>
      <c r="G4" s="1015" t="s">
        <v>44</v>
      </c>
      <c r="H4" s="1015"/>
      <c r="I4" s="1009" t="s">
        <v>34</v>
      </c>
      <c r="J4" s="183"/>
      <c r="K4" s="129"/>
    </row>
    <row r="5" spans="1:11" ht="18.75" customHeight="1">
      <c r="A5" s="1007"/>
      <c r="B5" s="1016" t="s">
        <v>128</v>
      </c>
      <c r="C5" s="1016"/>
      <c r="D5" s="1012"/>
      <c r="E5" s="1016" t="s">
        <v>120</v>
      </c>
      <c r="F5" s="1016"/>
      <c r="G5" s="1016"/>
      <c r="H5" s="1016"/>
      <c r="I5" s="1010"/>
      <c r="J5" s="183"/>
      <c r="K5" s="129"/>
    </row>
    <row r="6" spans="1:11" ht="25.5" customHeight="1">
      <c r="A6" s="1007"/>
      <c r="B6" s="378" t="s">
        <v>45</v>
      </c>
      <c r="C6" s="379" t="s">
        <v>46</v>
      </c>
      <c r="D6" s="1012" t="s">
        <v>138</v>
      </c>
      <c r="E6" s="378" t="s">
        <v>47</v>
      </c>
      <c r="F6" s="379" t="s">
        <v>48</v>
      </c>
      <c r="G6" s="1017" t="s">
        <v>61</v>
      </c>
      <c r="H6" s="1017"/>
      <c r="I6" s="1010"/>
      <c r="J6" s="183"/>
      <c r="K6" s="129"/>
    </row>
    <row r="7" spans="1:11" ht="21.75" customHeight="1" thickBot="1">
      <c r="A7" s="1008"/>
      <c r="B7" s="380" t="s">
        <v>63</v>
      </c>
      <c r="C7" s="381" t="s">
        <v>64</v>
      </c>
      <c r="D7" s="1013"/>
      <c r="E7" s="382" t="s">
        <v>65</v>
      </c>
      <c r="F7" s="382" t="s">
        <v>66</v>
      </c>
      <c r="G7" s="1013"/>
      <c r="H7" s="1013"/>
      <c r="I7" s="1011"/>
      <c r="J7" s="183"/>
      <c r="K7" s="129"/>
    </row>
    <row r="8" spans="1:11" ht="30" customHeight="1">
      <c r="A8" s="46" t="s">
        <v>14</v>
      </c>
      <c r="B8" s="755">
        <v>204</v>
      </c>
      <c r="C8" s="755">
        <v>206</v>
      </c>
      <c r="D8" s="759">
        <f aca="true" t="shared" si="0" ref="D8:D20">SUM(B8:C8)</f>
        <v>410</v>
      </c>
      <c r="E8" s="762">
        <v>15215</v>
      </c>
      <c r="F8" s="542">
        <v>15271</v>
      </c>
      <c r="G8" s="1023">
        <f aca="true" t="shared" si="1" ref="G8:G20">SUM(E8:F8)</f>
        <v>30486</v>
      </c>
      <c r="H8" s="1023"/>
      <c r="I8" s="194" t="s">
        <v>49</v>
      </c>
      <c r="J8" s="194"/>
      <c r="K8" s="129"/>
    </row>
    <row r="9" spans="1:11" ht="30" customHeight="1">
      <c r="A9" s="447" t="s">
        <v>15</v>
      </c>
      <c r="B9" s="543">
        <v>173</v>
      </c>
      <c r="C9" s="543">
        <v>176</v>
      </c>
      <c r="D9" s="543">
        <f t="shared" si="0"/>
        <v>349</v>
      </c>
      <c r="E9" s="546">
        <v>16594</v>
      </c>
      <c r="F9" s="546">
        <v>16415</v>
      </c>
      <c r="G9" s="1020">
        <f t="shared" si="1"/>
        <v>33009</v>
      </c>
      <c r="H9" s="1020"/>
      <c r="I9" s="465" t="s">
        <v>50</v>
      </c>
      <c r="J9" s="194"/>
      <c r="K9" s="129"/>
    </row>
    <row r="10" spans="1:11" ht="30" customHeight="1">
      <c r="A10" s="44" t="s">
        <v>39</v>
      </c>
      <c r="B10" s="756">
        <v>197</v>
      </c>
      <c r="C10" s="756">
        <v>197</v>
      </c>
      <c r="D10" s="756">
        <f t="shared" si="0"/>
        <v>394</v>
      </c>
      <c r="E10" s="548">
        <v>17449</v>
      </c>
      <c r="F10" s="548">
        <v>15796</v>
      </c>
      <c r="G10" s="1021">
        <f t="shared" si="1"/>
        <v>33245</v>
      </c>
      <c r="H10" s="1021"/>
      <c r="I10" s="186" t="s">
        <v>51</v>
      </c>
      <c r="J10" s="194"/>
      <c r="K10" s="220"/>
    </row>
    <row r="11" spans="1:11" ht="30" customHeight="1">
      <c r="A11" s="447" t="s">
        <v>16</v>
      </c>
      <c r="B11" s="543">
        <v>194</v>
      </c>
      <c r="C11" s="543">
        <v>193</v>
      </c>
      <c r="D11" s="543">
        <f t="shared" si="0"/>
        <v>387</v>
      </c>
      <c r="E11" s="546">
        <v>16089</v>
      </c>
      <c r="F11" s="546">
        <v>15717</v>
      </c>
      <c r="G11" s="1020">
        <f t="shared" si="1"/>
        <v>31806</v>
      </c>
      <c r="H11" s="1020"/>
      <c r="I11" s="465" t="s">
        <v>52</v>
      </c>
      <c r="J11" s="194"/>
      <c r="K11" s="129"/>
    </row>
    <row r="12" spans="1:11" ht="30" customHeight="1">
      <c r="A12" s="44" t="s">
        <v>40</v>
      </c>
      <c r="B12" s="756">
        <v>204</v>
      </c>
      <c r="C12" s="756">
        <v>205</v>
      </c>
      <c r="D12" s="756">
        <f t="shared" si="0"/>
        <v>409</v>
      </c>
      <c r="E12" s="548">
        <v>12468</v>
      </c>
      <c r="F12" s="548">
        <v>12315</v>
      </c>
      <c r="G12" s="1021">
        <f t="shared" si="1"/>
        <v>24783</v>
      </c>
      <c r="H12" s="1021"/>
      <c r="I12" s="186" t="s">
        <v>53</v>
      </c>
      <c r="J12" s="194"/>
      <c r="K12" s="129"/>
    </row>
    <row r="13" spans="1:11" ht="30" customHeight="1">
      <c r="A13" s="447" t="s">
        <v>17</v>
      </c>
      <c r="B13" s="543">
        <v>207</v>
      </c>
      <c r="C13" s="543">
        <v>204</v>
      </c>
      <c r="D13" s="543">
        <f t="shared" si="0"/>
        <v>411</v>
      </c>
      <c r="E13" s="546">
        <v>16761</v>
      </c>
      <c r="F13" s="546">
        <v>15169</v>
      </c>
      <c r="G13" s="1020">
        <f t="shared" si="1"/>
        <v>31930</v>
      </c>
      <c r="H13" s="1020"/>
      <c r="I13" s="465" t="s">
        <v>54</v>
      </c>
      <c r="J13" s="194"/>
      <c r="K13" s="129"/>
    </row>
    <row r="14" spans="1:11" ht="30" customHeight="1">
      <c r="A14" s="44" t="s">
        <v>18</v>
      </c>
      <c r="B14" s="756">
        <v>175</v>
      </c>
      <c r="C14" s="756">
        <v>192</v>
      </c>
      <c r="D14" s="756">
        <f t="shared" si="0"/>
        <v>367</v>
      </c>
      <c r="E14" s="548">
        <v>17019</v>
      </c>
      <c r="F14" s="548">
        <v>15068</v>
      </c>
      <c r="G14" s="1021">
        <f t="shared" si="1"/>
        <v>32087</v>
      </c>
      <c r="H14" s="1021"/>
      <c r="I14" s="186" t="s">
        <v>55</v>
      </c>
      <c r="J14" s="194"/>
      <c r="K14" s="129"/>
    </row>
    <row r="15" spans="1:11" ht="30" customHeight="1">
      <c r="A15" s="447" t="s">
        <v>36</v>
      </c>
      <c r="B15" s="543">
        <v>191</v>
      </c>
      <c r="C15" s="543">
        <v>196</v>
      </c>
      <c r="D15" s="543">
        <f t="shared" si="0"/>
        <v>387</v>
      </c>
      <c r="E15" s="546">
        <v>15955</v>
      </c>
      <c r="F15" s="546">
        <v>14301</v>
      </c>
      <c r="G15" s="1020">
        <f t="shared" si="1"/>
        <v>30256</v>
      </c>
      <c r="H15" s="1020"/>
      <c r="I15" s="465" t="s">
        <v>56</v>
      </c>
      <c r="J15" s="194"/>
      <c r="K15" s="129"/>
    </row>
    <row r="16" spans="1:11" ht="30" customHeight="1">
      <c r="A16" s="44" t="s">
        <v>41</v>
      </c>
      <c r="B16" s="756">
        <v>185</v>
      </c>
      <c r="C16" s="756">
        <v>187</v>
      </c>
      <c r="D16" s="756">
        <f t="shared" si="0"/>
        <v>372</v>
      </c>
      <c r="E16" s="548">
        <v>15613</v>
      </c>
      <c r="F16" s="548">
        <v>15368</v>
      </c>
      <c r="G16" s="1021">
        <f t="shared" si="1"/>
        <v>30981</v>
      </c>
      <c r="H16" s="1021"/>
      <c r="I16" s="186" t="s">
        <v>57</v>
      </c>
      <c r="J16" s="194"/>
      <c r="K16" s="129"/>
    </row>
    <row r="17" spans="1:11" ht="30" customHeight="1">
      <c r="A17" s="447" t="s">
        <v>42</v>
      </c>
      <c r="B17" s="543">
        <v>194</v>
      </c>
      <c r="C17" s="543">
        <v>195</v>
      </c>
      <c r="D17" s="543">
        <f t="shared" si="0"/>
        <v>389</v>
      </c>
      <c r="E17" s="546">
        <v>13728</v>
      </c>
      <c r="F17" s="546">
        <v>13259</v>
      </c>
      <c r="G17" s="1020">
        <f t="shared" si="1"/>
        <v>26987</v>
      </c>
      <c r="H17" s="1020"/>
      <c r="I17" s="465" t="s">
        <v>58</v>
      </c>
      <c r="J17" s="194"/>
      <c r="K17" s="129"/>
    </row>
    <row r="18" spans="1:11" ht="30" customHeight="1">
      <c r="A18" s="44" t="s">
        <v>19</v>
      </c>
      <c r="B18" s="756">
        <v>156</v>
      </c>
      <c r="C18" s="756">
        <v>157</v>
      </c>
      <c r="D18" s="756">
        <f t="shared" si="0"/>
        <v>313</v>
      </c>
      <c r="E18" s="548">
        <v>12588</v>
      </c>
      <c r="F18" s="548">
        <v>12353</v>
      </c>
      <c r="G18" s="1021">
        <f t="shared" si="1"/>
        <v>24941</v>
      </c>
      <c r="H18" s="1021"/>
      <c r="I18" s="186" t="s">
        <v>59</v>
      </c>
      <c r="J18" s="194"/>
      <c r="K18" s="129"/>
    </row>
    <row r="19" spans="1:11" ht="30" customHeight="1" thickBot="1">
      <c r="A19" s="467" t="s">
        <v>43</v>
      </c>
      <c r="B19" s="757">
        <v>164</v>
      </c>
      <c r="C19" s="757">
        <v>163</v>
      </c>
      <c r="D19" s="760">
        <f t="shared" si="0"/>
        <v>327</v>
      </c>
      <c r="E19" s="758">
        <v>15490</v>
      </c>
      <c r="F19" s="758">
        <v>14178</v>
      </c>
      <c r="G19" s="1022">
        <f t="shared" si="1"/>
        <v>29668</v>
      </c>
      <c r="H19" s="1022"/>
      <c r="I19" s="466" t="s">
        <v>60</v>
      </c>
      <c r="J19" s="194"/>
      <c r="K19" s="129"/>
    </row>
    <row r="20" spans="1:11" s="249" customFormat="1" ht="30" customHeight="1" thickBot="1">
      <c r="A20" s="388" t="s">
        <v>13</v>
      </c>
      <c r="B20" s="764">
        <f>SUM(B8:B19)</f>
        <v>2244</v>
      </c>
      <c r="C20" s="764">
        <f>SUM(C8:C19)</f>
        <v>2271</v>
      </c>
      <c r="D20" s="764">
        <f t="shared" si="0"/>
        <v>4515</v>
      </c>
      <c r="E20" s="761">
        <f>SUM(E8:E19)</f>
        <v>184969</v>
      </c>
      <c r="F20" s="761">
        <f>SUM(F8:F19)</f>
        <v>175210</v>
      </c>
      <c r="G20" s="1019">
        <f t="shared" si="1"/>
        <v>360179</v>
      </c>
      <c r="H20" s="1019"/>
      <c r="I20" s="390" t="s">
        <v>61</v>
      </c>
      <c r="J20" s="256"/>
      <c r="K20" s="248"/>
    </row>
    <row r="21" spans="1:9" ht="24" customHeight="1" thickTop="1">
      <c r="A21" s="1018" t="s">
        <v>271</v>
      </c>
      <c r="B21" s="1018"/>
      <c r="C21" s="1018"/>
      <c r="D21" s="345"/>
      <c r="E21" s="345"/>
      <c r="F21" s="1014" t="s">
        <v>272</v>
      </c>
      <c r="G21" s="1014"/>
      <c r="H21" s="1014"/>
      <c r="I21" s="1014"/>
    </row>
    <row r="24" spans="1:7" ht="18">
      <c r="A24" s="182"/>
      <c r="B24" s="184"/>
      <c r="C24" s="184"/>
      <c r="D24" s="184"/>
      <c r="E24" s="190"/>
      <c r="F24" s="190"/>
      <c r="G24" s="190"/>
    </row>
    <row r="25" spans="1:7" ht="18">
      <c r="A25" s="182"/>
      <c r="B25" s="112"/>
      <c r="C25" s="113"/>
      <c r="D25" s="113"/>
      <c r="E25" s="112"/>
      <c r="F25" s="113"/>
      <c r="G25" s="113"/>
    </row>
    <row r="26" spans="1:7" ht="18">
      <c r="A26" s="191"/>
      <c r="B26" s="191"/>
      <c r="C26" s="191"/>
      <c r="D26" s="191"/>
      <c r="E26" s="191"/>
      <c r="F26" s="191"/>
      <c r="G26" s="191"/>
    </row>
    <row r="27" spans="1:7" ht="18">
      <c r="A27" s="114"/>
      <c r="B27" s="37"/>
      <c r="C27" s="37"/>
      <c r="D27" s="37"/>
      <c r="E27" s="37"/>
      <c r="F27" s="37"/>
      <c r="G27" s="37"/>
    </row>
    <row r="28" spans="1:7" ht="14.25">
      <c r="A28" s="75"/>
      <c r="B28" s="76"/>
      <c r="C28" s="76"/>
      <c r="D28" s="76"/>
      <c r="E28" s="76"/>
      <c r="F28" s="76"/>
      <c r="G28" s="76"/>
    </row>
    <row r="38" spans="1:7" ht="15.75">
      <c r="A38" s="77"/>
      <c r="B38" s="78"/>
      <c r="C38" s="78"/>
      <c r="D38" s="78"/>
      <c r="E38" s="78"/>
      <c r="F38" s="78"/>
      <c r="G38" s="78"/>
    </row>
    <row r="39" spans="1:7" ht="18">
      <c r="A39" s="120"/>
      <c r="B39" s="120"/>
      <c r="C39" s="120"/>
      <c r="D39" s="120"/>
      <c r="E39" s="120"/>
      <c r="F39" s="120"/>
      <c r="G39" s="120"/>
    </row>
    <row r="40" spans="1:7" ht="18">
      <c r="A40" s="132"/>
      <c r="B40" s="132"/>
      <c r="C40" s="132"/>
      <c r="D40" s="132"/>
      <c r="E40" s="132"/>
      <c r="F40" s="132"/>
      <c r="G40" s="132"/>
    </row>
    <row r="41" spans="1:7" ht="18">
      <c r="A41" s="187"/>
      <c r="B41" s="188"/>
      <c r="C41" s="188"/>
      <c r="D41" s="188"/>
      <c r="E41" s="189"/>
      <c r="F41" s="189"/>
      <c r="G41" s="189"/>
    </row>
    <row r="42" spans="1:7" ht="18">
      <c r="A42" s="187"/>
      <c r="B42" s="117"/>
      <c r="C42" s="116"/>
      <c r="D42" s="116"/>
      <c r="E42" s="117"/>
      <c r="F42" s="116"/>
      <c r="G42" s="116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115"/>
      <c r="B55" s="39"/>
      <c r="C55" s="39"/>
      <c r="D55" s="39"/>
      <c r="E55" s="39"/>
      <c r="F55" s="39"/>
      <c r="G55" s="39"/>
    </row>
    <row r="56" spans="2:7" ht="14.25">
      <c r="B56" s="62"/>
      <c r="C56" s="62"/>
      <c r="D56" s="62"/>
      <c r="E56" s="62"/>
      <c r="F56" s="62"/>
      <c r="G56" s="62"/>
    </row>
    <row r="57" spans="1:7" ht="14.25">
      <c r="A57" s="70"/>
      <c r="B57" s="79"/>
      <c r="C57" s="79"/>
      <c r="D57" s="79"/>
      <c r="E57" s="79"/>
      <c r="F57" s="79"/>
      <c r="G57" s="79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</sheetData>
  <sheetProtection/>
  <mergeCells count="27">
    <mergeCell ref="A1:I1"/>
    <mergeCell ref="A2:I2"/>
    <mergeCell ref="B5:C5"/>
    <mergeCell ref="B4:C4"/>
    <mergeCell ref="D6:D7"/>
    <mergeCell ref="G9:H9"/>
    <mergeCell ref="D4:D5"/>
    <mergeCell ref="G4:H5"/>
    <mergeCell ref="G6:H7"/>
    <mergeCell ref="A21:C21"/>
    <mergeCell ref="F21:I21"/>
    <mergeCell ref="G14:H14"/>
    <mergeCell ref="G15:H15"/>
    <mergeCell ref="G16:H16"/>
    <mergeCell ref="I4:I7"/>
    <mergeCell ref="A4:A7"/>
    <mergeCell ref="G8:H8"/>
    <mergeCell ref="G12:H12"/>
    <mergeCell ref="G13:H13"/>
    <mergeCell ref="G20:H20"/>
    <mergeCell ref="G17:H17"/>
    <mergeCell ref="G18:H18"/>
    <mergeCell ref="G19:H19"/>
    <mergeCell ref="G10:H10"/>
    <mergeCell ref="E4:F4"/>
    <mergeCell ref="E5:F5"/>
    <mergeCell ref="G11:H11"/>
  </mergeCells>
  <printOptions horizontalCentered="1" vertic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80" r:id="rId1"/>
  <headerFooter>
    <oddFooter>&amp;C30</oddFoot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8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24.00390625" style="0" customWidth="1"/>
    <col min="2" max="2" width="11.8515625" style="0" customWidth="1"/>
    <col min="3" max="3" width="17.28125" style="0" customWidth="1"/>
    <col min="4" max="4" width="18.421875" style="0" customWidth="1"/>
    <col min="5" max="5" width="16.8515625" style="0" customWidth="1"/>
    <col min="6" max="6" width="15.7109375" style="0" customWidth="1"/>
    <col min="7" max="7" width="16.7109375" style="0" customWidth="1"/>
    <col min="8" max="8" width="34.7109375" style="0" customWidth="1"/>
    <col min="10" max="10" width="35.57421875" style="0" customWidth="1"/>
    <col min="17" max="17" width="36.00390625" style="0" customWidth="1"/>
  </cols>
  <sheetData>
    <row r="1" spans="1:8" ht="27" customHeight="1">
      <c r="A1" s="1027" t="s">
        <v>301</v>
      </c>
      <c r="B1" s="1027"/>
      <c r="C1" s="1027"/>
      <c r="D1" s="1027"/>
      <c r="E1" s="1027"/>
      <c r="F1" s="1027"/>
      <c r="G1" s="1027"/>
      <c r="H1" s="1027"/>
    </row>
    <row r="2" spans="1:14" ht="38.25" customHeight="1">
      <c r="A2" s="1027" t="s">
        <v>302</v>
      </c>
      <c r="B2" s="1027"/>
      <c r="C2" s="1027"/>
      <c r="D2" s="1027"/>
      <c r="E2" s="1027"/>
      <c r="F2" s="1027"/>
      <c r="G2" s="1027"/>
      <c r="H2" s="1027"/>
      <c r="L2" s="501" t="s">
        <v>362</v>
      </c>
      <c r="M2" s="502"/>
      <c r="N2" s="502"/>
    </row>
    <row r="3" spans="1:8" ht="20.25" customHeight="1" thickBot="1">
      <c r="A3" s="1028" t="s">
        <v>287</v>
      </c>
      <c r="B3" s="1028"/>
      <c r="C3" s="158"/>
      <c r="D3" s="158"/>
      <c r="E3" s="158"/>
      <c r="F3" s="158"/>
      <c r="G3" s="1029" t="s">
        <v>389</v>
      </c>
      <c r="H3" s="1029"/>
    </row>
    <row r="4" spans="1:17" ht="45.75" customHeight="1" thickTop="1">
      <c r="A4" s="1032" t="s">
        <v>23</v>
      </c>
      <c r="B4" s="1015" t="s">
        <v>133</v>
      </c>
      <c r="C4" s="1015"/>
      <c r="D4" s="1012" t="s">
        <v>111</v>
      </c>
      <c r="E4" s="1015" t="s">
        <v>130</v>
      </c>
      <c r="F4" s="1015"/>
      <c r="G4" s="1032" t="s">
        <v>44</v>
      </c>
      <c r="H4" s="1009" t="s">
        <v>71</v>
      </c>
      <c r="J4" s="1032" t="s">
        <v>23</v>
      </c>
      <c r="K4" s="1015" t="s">
        <v>133</v>
      </c>
      <c r="L4" s="1015"/>
      <c r="M4" s="1012" t="s">
        <v>111</v>
      </c>
      <c r="N4" s="1015" t="s">
        <v>130</v>
      </c>
      <c r="O4" s="1015"/>
      <c r="P4" s="1032" t="s">
        <v>44</v>
      </c>
      <c r="Q4" s="1009" t="s">
        <v>71</v>
      </c>
    </row>
    <row r="5" spans="1:17" ht="42" customHeight="1">
      <c r="A5" s="1025"/>
      <c r="B5" s="1016" t="s">
        <v>124</v>
      </c>
      <c r="C5" s="1016"/>
      <c r="D5" s="1012"/>
      <c r="E5" s="1016" t="s">
        <v>120</v>
      </c>
      <c r="F5" s="1016"/>
      <c r="G5" s="1033"/>
      <c r="H5" s="1010"/>
      <c r="J5" s="1025"/>
      <c r="K5" s="1016" t="s">
        <v>124</v>
      </c>
      <c r="L5" s="1016"/>
      <c r="M5" s="1012"/>
      <c r="N5" s="1016" t="s">
        <v>120</v>
      </c>
      <c r="O5" s="1016"/>
      <c r="P5" s="1033"/>
      <c r="Q5" s="1010"/>
    </row>
    <row r="6" spans="1:17" ht="50.25" customHeight="1">
      <c r="A6" s="1025"/>
      <c r="B6" s="378" t="s">
        <v>45</v>
      </c>
      <c r="C6" s="378" t="s">
        <v>46</v>
      </c>
      <c r="D6" s="1025" t="s">
        <v>138</v>
      </c>
      <c r="E6" s="378" t="s">
        <v>47</v>
      </c>
      <c r="F6" s="378" t="s">
        <v>48</v>
      </c>
      <c r="G6" s="1025" t="s">
        <v>61</v>
      </c>
      <c r="H6" s="1010"/>
      <c r="J6" s="1025"/>
      <c r="K6" s="429" t="s">
        <v>45</v>
      </c>
      <c r="L6" s="429" t="s">
        <v>46</v>
      </c>
      <c r="M6" s="1025" t="s">
        <v>138</v>
      </c>
      <c r="N6" s="429" t="s">
        <v>47</v>
      </c>
      <c r="O6" s="429" t="s">
        <v>48</v>
      </c>
      <c r="P6" s="1025" t="s">
        <v>61</v>
      </c>
      <c r="Q6" s="1010"/>
    </row>
    <row r="7" spans="1:17" ht="45" customHeight="1" thickBot="1">
      <c r="A7" s="1026"/>
      <c r="B7" s="380" t="s">
        <v>63</v>
      </c>
      <c r="C7" s="381" t="s">
        <v>64</v>
      </c>
      <c r="D7" s="1026"/>
      <c r="E7" s="382" t="s">
        <v>65</v>
      </c>
      <c r="F7" s="382" t="s">
        <v>66</v>
      </c>
      <c r="G7" s="1026"/>
      <c r="H7" s="1011"/>
      <c r="J7" s="1025"/>
      <c r="K7" s="503" t="s">
        <v>63</v>
      </c>
      <c r="L7" s="428" t="s">
        <v>64</v>
      </c>
      <c r="M7" s="1025"/>
      <c r="N7" s="429" t="s">
        <v>65</v>
      </c>
      <c r="O7" s="429" t="s">
        <v>66</v>
      </c>
      <c r="P7" s="1025"/>
      <c r="Q7" s="1010"/>
    </row>
    <row r="8" spans="1:17" ht="121.5" customHeight="1" thickBot="1">
      <c r="A8" s="232" t="s">
        <v>211</v>
      </c>
      <c r="B8" s="160">
        <v>9780</v>
      </c>
      <c r="C8" s="160">
        <v>9780</v>
      </c>
      <c r="D8" s="161">
        <f>SUM(B8:C8)</f>
        <v>19560</v>
      </c>
      <c r="E8" s="274">
        <v>749048</v>
      </c>
      <c r="F8" s="160">
        <v>799929</v>
      </c>
      <c r="G8" s="160">
        <f>SUM(E8:F8)</f>
        <v>1548977</v>
      </c>
      <c r="H8" s="162" t="s">
        <v>210</v>
      </c>
      <c r="I8" s="63"/>
      <c r="J8" s="504" t="s">
        <v>211</v>
      </c>
      <c r="K8" s="505"/>
      <c r="L8" s="505"/>
      <c r="M8" s="505"/>
      <c r="N8" s="505"/>
      <c r="O8" s="505"/>
      <c r="P8" s="505"/>
      <c r="Q8" s="506" t="s">
        <v>210</v>
      </c>
    </row>
    <row r="9" spans="1:17" s="249" customFormat="1" ht="93" customHeight="1" thickBot="1">
      <c r="A9" s="391" t="s">
        <v>44</v>
      </c>
      <c r="B9" s="389">
        <v>9780</v>
      </c>
      <c r="C9" s="389">
        <v>9780</v>
      </c>
      <c r="D9" s="389">
        <v>19560</v>
      </c>
      <c r="E9" s="389">
        <v>749048</v>
      </c>
      <c r="F9" s="389">
        <v>799929</v>
      </c>
      <c r="G9" s="389">
        <f>SUM(E9:F9)</f>
        <v>1548977</v>
      </c>
      <c r="H9" s="392" t="s">
        <v>61</v>
      </c>
      <c r="I9" s="252"/>
      <c r="J9" s="507" t="s">
        <v>13</v>
      </c>
      <c r="K9" s="508"/>
      <c r="L9" s="508"/>
      <c r="M9" s="508"/>
      <c r="N9" s="508"/>
      <c r="O9" s="508"/>
      <c r="P9" s="508"/>
      <c r="Q9" s="509" t="s">
        <v>61</v>
      </c>
    </row>
    <row r="10" spans="1:17" s="249" customFormat="1" ht="49.5" customHeight="1" thickTop="1">
      <c r="A10" s="1035" t="s">
        <v>534</v>
      </c>
      <c r="B10" s="1035"/>
      <c r="C10" s="1035"/>
      <c r="D10" s="1035"/>
      <c r="E10" s="1030" t="s">
        <v>535</v>
      </c>
      <c r="F10" s="1030"/>
      <c r="G10" s="1030"/>
      <c r="H10" s="1030"/>
      <c r="I10" s="252"/>
      <c r="J10" s="507"/>
      <c r="K10" s="508"/>
      <c r="L10" s="508"/>
      <c r="M10" s="508"/>
      <c r="N10" s="508"/>
      <c r="O10" s="508"/>
      <c r="P10" s="508"/>
      <c r="Q10" s="509"/>
    </row>
    <row r="11" spans="1:17" ht="49.5" customHeight="1">
      <c r="A11" s="1024" t="s">
        <v>271</v>
      </c>
      <c r="B11" s="1024"/>
      <c r="C11" s="1024"/>
      <c r="D11" s="1024"/>
      <c r="E11" s="1034" t="s">
        <v>272</v>
      </c>
      <c r="F11" s="1034"/>
      <c r="G11" s="1034"/>
      <c r="H11" s="1034"/>
      <c r="I11" s="339"/>
      <c r="J11" s="1036" t="s">
        <v>271</v>
      </c>
      <c r="K11" s="1036"/>
      <c r="L11" s="1036"/>
      <c r="M11" s="1036"/>
      <c r="N11" s="1031" t="s">
        <v>272</v>
      </c>
      <c r="O11" s="1031"/>
      <c r="P11" s="1031"/>
      <c r="Q11" s="1031"/>
    </row>
    <row r="12" spans="1:7" ht="18">
      <c r="A12" s="196"/>
      <c r="B12" s="196"/>
      <c r="C12" s="196"/>
      <c r="D12" s="196"/>
      <c r="E12" s="196"/>
      <c r="F12" s="196"/>
      <c r="G12" s="196"/>
    </row>
    <row r="14" spans="1:7" ht="18">
      <c r="A14" s="80"/>
      <c r="B14" s="80"/>
      <c r="C14" s="80"/>
      <c r="D14" s="80"/>
      <c r="E14" s="80"/>
      <c r="F14" s="80"/>
      <c r="G14" s="80"/>
    </row>
    <row r="15" spans="1:7" ht="18">
      <c r="A15" s="80"/>
      <c r="B15" s="80"/>
      <c r="C15" s="80"/>
      <c r="D15" s="80"/>
      <c r="E15" s="80"/>
      <c r="F15" s="80"/>
      <c r="G15" s="80"/>
    </row>
    <row r="16" spans="1:7" ht="18">
      <c r="A16" s="80"/>
      <c r="B16" s="80"/>
      <c r="C16" s="80"/>
      <c r="D16" s="80"/>
      <c r="E16" s="80" t="s">
        <v>114</v>
      </c>
      <c r="F16" s="80"/>
      <c r="G16" s="80"/>
    </row>
    <row r="18" spans="7:11" ht="18">
      <c r="G18" s="263"/>
      <c r="H18" s="1014"/>
      <c r="I18" s="1014"/>
      <c r="J18" s="1014"/>
      <c r="K18" s="1014"/>
    </row>
  </sheetData>
  <sheetProtection/>
  <mergeCells count="31">
    <mergeCell ref="H18:K18"/>
    <mergeCell ref="E11:H11"/>
    <mergeCell ref="A4:A7"/>
    <mergeCell ref="H4:H7"/>
    <mergeCell ref="G6:G7"/>
    <mergeCell ref="A10:D10"/>
    <mergeCell ref="J11:M11"/>
    <mergeCell ref="J4:J7"/>
    <mergeCell ref="K5:L5"/>
    <mergeCell ref="D4:D5"/>
    <mergeCell ref="M6:M7"/>
    <mergeCell ref="P6:P7"/>
    <mergeCell ref="Q4:Q7"/>
    <mergeCell ref="E10:H10"/>
    <mergeCell ref="N11:Q11"/>
    <mergeCell ref="M4:M5"/>
    <mergeCell ref="N4:O4"/>
    <mergeCell ref="P4:P5"/>
    <mergeCell ref="G4:G5"/>
    <mergeCell ref="A1:H1"/>
    <mergeCell ref="A2:H2"/>
    <mergeCell ref="A3:B3"/>
    <mergeCell ref="G3:H3"/>
    <mergeCell ref="B4:C4"/>
    <mergeCell ref="N5:O5"/>
    <mergeCell ref="A11:D11"/>
    <mergeCell ref="B5:C5"/>
    <mergeCell ref="E5:F5"/>
    <mergeCell ref="D6:D7"/>
    <mergeCell ref="K4:L4"/>
    <mergeCell ref="E4:F4"/>
  </mergeCells>
  <printOptions horizontalCentered="1" verticalCentered="1"/>
  <pageMargins left="0.236220472440945" right="0.118110236220472" top="0.748031496062992" bottom="0.748031496062992" header="0.31496062992126" footer="0.31496062992126"/>
  <pageSetup horizontalDpi="600" verticalDpi="600" orientation="landscape" paperSize="9" scale="70" r:id="rId1"/>
  <headerFooter>
    <oddFooter>&amp;C32</oddFooter>
  </headerFooter>
  <colBreaks count="2" manualBreakCount="2">
    <brk id="10" max="33" man="1"/>
    <brk id="20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rightToLeft="1"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7.57421875" style="0" customWidth="1"/>
    <col min="2" max="2" width="25.7109375" style="0" customWidth="1"/>
    <col min="3" max="3" width="26.57421875" style="0" customWidth="1"/>
    <col min="4" max="4" width="15.8515625" style="0" customWidth="1"/>
    <col min="5" max="5" width="22.140625" style="0" customWidth="1"/>
  </cols>
  <sheetData>
    <row r="1" spans="1:7" ht="39" customHeight="1">
      <c r="A1" s="959" t="s">
        <v>532</v>
      </c>
      <c r="B1" s="959"/>
      <c r="C1" s="959"/>
      <c r="D1" s="959"/>
      <c r="E1" s="959"/>
      <c r="F1" s="219"/>
      <c r="G1" s="219"/>
    </row>
    <row r="2" spans="1:7" ht="55.5" customHeight="1">
      <c r="A2" s="959" t="s">
        <v>533</v>
      </c>
      <c r="B2" s="959"/>
      <c r="C2" s="959"/>
      <c r="D2" s="959"/>
      <c r="E2" s="959"/>
      <c r="F2" s="219"/>
      <c r="G2" s="219"/>
    </row>
    <row r="3" spans="1:5" ht="26.25" customHeight="1" thickBot="1">
      <c r="A3" s="101" t="s">
        <v>157</v>
      </c>
      <c r="B3" s="102"/>
      <c r="C3" s="102"/>
      <c r="D3" s="105"/>
      <c r="E3" s="98" t="s">
        <v>158</v>
      </c>
    </row>
    <row r="4" spans="1:5" ht="27.75" customHeight="1" thickTop="1">
      <c r="A4" s="1037" t="s">
        <v>20</v>
      </c>
      <c r="B4" s="866" t="s">
        <v>75</v>
      </c>
      <c r="C4" s="866" t="s">
        <v>76</v>
      </c>
      <c r="D4" s="503" t="s">
        <v>44</v>
      </c>
      <c r="E4" s="1039" t="s">
        <v>34</v>
      </c>
    </row>
    <row r="5" spans="1:5" ht="20.25" customHeight="1" thickBot="1">
      <c r="A5" s="1038"/>
      <c r="B5" s="867" t="s">
        <v>72</v>
      </c>
      <c r="C5" s="867" t="s">
        <v>73</v>
      </c>
      <c r="D5" s="380" t="s">
        <v>61</v>
      </c>
      <c r="E5" s="1040"/>
    </row>
    <row r="6" spans="1:5" ht="30" customHeight="1">
      <c r="A6" s="46" t="s">
        <v>14</v>
      </c>
      <c r="B6" s="577">
        <v>1703000</v>
      </c>
      <c r="C6" s="578">
        <v>188000</v>
      </c>
      <c r="D6" s="579">
        <f aca="true" t="shared" si="0" ref="D6:D18">SUM(B6:C6)</f>
        <v>1891000</v>
      </c>
      <c r="E6" s="122" t="s">
        <v>49</v>
      </c>
    </row>
    <row r="7" spans="1:5" ht="30" customHeight="1">
      <c r="A7" s="447" t="s">
        <v>15</v>
      </c>
      <c r="B7" s="580">
        <v>1424000</v>
      </c>
      <c r="C7" s="581">
        <v>191000</v>
      </c>
      <c r="D7" s="580">
        <f t="shared" si="0"/>
        <v>1615000</v>
      </c>
      <c r="E7" s="463" t="s">
        <v>50</v>
      </c>
    </row>
    <row r="8" spans="1:5" ht="30" customHeight="1">
      <c r="A8" s="44" t="s">
        <v>39</v>
      </c>
      <c r="B8" s="582">
        <v>1895000</v>
      </c>
      <c r="C8" s="583">
        <v>74000</v>
      </c>
      <c r="D8" s="584">
        <f t="shared" si="0"/>
        <v>1969000</v>
      </c>
      <c r="E8" s="123" t="s">
        <v>74</v>
      </c>
    </row>
    <row r="9" spans="1:5" ht="30" customHeight="1">
      <c r="A9" s="447" t="s">
        <v>16</v>
      </c>
      <c r="B9" s="580">
        <v>1713000</v>
      </c>
      <c r="C9" s="581">
        <v>118000</v>
      </c>
      <c r="D9" s="580">
        <f t="shared" si="0"/>
        <v>1831000</v>
      </c>
      <c r="E9" s="463" t="s">
        <v>52</v>
      </c>
    </row>
    <row r="10" spans="1:5" ht="30" customHeight="1">
      <c r="A10" s="44" t="s">
        <v>40</v>
      </c>
      <c r="B10" s="582">
        <v>2027000</v>
      </c>
      <c r="C10" s="583">
        <v>89000</v>
      </c>
      <c r="D10" s="584">
        <f t="shared" si="0"/>
        <v>2116000</v>
      </c>
      <c r="E10" s="123" t="s">
        <v>53</v>
      </c>
    </row>
    <row r="11" spans="1:5" ht="30" customHeight="1">
      <c r="A11" s="447" t="s">
        <v>17</v>
      </c>
      <c r="B11" s="580">
        <v>1710000</v>
      </c>
      <c r="C11" s="581">
        <v>98000</v>
      </c>
      <c r="D11" s="580">
        <f t="shared" si="0"/>
        <v>1808000</v>
      </c>
      <c r="E11" s="463" t="s">
        <v>54</v>
      </c>
    </row>
    <row r="12" spans="1:5" ht="30" customHeight="1">
      <c r="A12" s="44" t="s">
        <v>18</v>
      </c>
      <c r="B12" s="582">
        <v>1915000</v>
      </c>
      <c r="C12" s="583">
        <v>138000</v>
      </c>
      <c r="D12" s="584">
        <f t="shared" si="0"/>
        <v>2053000</v>
      </c>
      <c r="E12" s="123" t="s">
        <v>55</v>
      </c>
    </row>
    <row r="13" spans="1:5" ht="30" customHeight="1">
      <c r="A13" s="447" t="s">
        <v>36</v>
      </c>
      <c r="B13" s="580">
        <v>1603000</v>
      </c>
      <c r="C13" s="581">
        <v>73000</v>
      </c>
      <c r="D13" s="580">
        <f t="shared" si="0"/>
        <v>1676000</v>
      </c>
      <c r="E13" s="463" t="s">
        <v>56</v>
      </c>
    </row>
    <row r="14" spans="1:5" ht="30" customHeight="1">
      <c r="A14" s="44" t="s">
        <v>41</v>
      </c>
      <c r="B14" s="582">
        <v>1926000</v>
      </c>
      <c r="C14" s="583">
        <v>170000</v>
      </c>
      <c r="D14" s="584">
        <f t="shared" si="0"/>
        <v>2096000</v>
      </c>
      <c r="E14" s="123" t="s">
        <v>57</v>
      </c>
    </row>
    <row r="15" spans="1:5" ht="30" customHeight="1">
      <c r="A15" s="447" t="s">
        <v>42</v>
      </c>
      <c r="B15" s="580">
        <v>2107000</v>
      </c>
      <c r="C15" s="581">
        <v>109000</v>
      </c>
      <c r="D15" s="580">
        <f t="shared" si="0"/>
        <v>2216000</v>
      </c>
      <c r="E15" s="463" t="s">
        <v>58</v>
      </c>
    </row>
    <row r="16" spans="1:5" ht="30" customHeight="1">
      <c r="A16" s="44" t="s">
        <v>19</v>
      </c>
      <c r="B16" s="582">
        <v>1946000</v>
      </c>
      <c r="C16" s="583">
        <v>82000</v>
      </c>
      <c r="D16" s="584">
        <f t="shared" si="0"/>
        <v>2028000</v>
      </c>
      <c r="E16" s="123" t="s">
        <v>59</v>
      </c>
    </row>
    <row r="17" spans="1:9" ht="30" customHeight="1" thickBot="1">
      <c r="A17" s="454" t="s">
        <v>43</v>
      </c>
      <c r="B17" s="585">
        <v>2453000</v>
      </c>
      <c r="C17" s="586">
        <v>89000</v>
      </c>
      <c r="D17" s="585">
        <f t="shared" si="0"/>
        <v>2542000</v>
      </c>
      <c r="E17" s="464" t="s">
        <v>60</v>
      </c>
      <c r="G17" s="59"/>
      <c r="H17" s="59"/>
      <c r="I17" s="81"/>
    </row>
    <row r="18" spans="1:9" s="249" customFormat="1" ht="30" customHeight="1" thickBot="1">
      <c r="A18" s="388" t="s">
        <v>13</v>
      </c>
      <c r="B18" s="868">
        <f>SUM(B6:B17)</f>
        <v>22422000</v>
      </c>
      <c r="C18" s="869">
        <f>SUM(C6:C17)</f>
        <v>1419000</v>
      </c>
      <c r="D18" s="870">
        <f t="shared" si="0"/>
        <v>23841000</v>
      </c>
      <c r="E18" s="871" t="s">
        <v>61</v>
      </c>
      <c r="G18" s="254"/>
      <c r="H18" s="254"/>
      <c r="I18" s="255"/>
    </row>
    <row r="19" spans="1:5" ht="43.5" customHeight="1" thickTop="1">
      <c r="A19" s="1041" t="s">
        <v>271</v>
      </c>
      <c r="B19" s="1041"/>
      <c r="C19" s="1042" t="s">
        <v>272</v>
      </c>
      <c r="D19" s="1042"/>
      <c r="E19" s="1042"/>
    </row>
    <row r="20" spans="1:2" ht="14.25">
      <c r="A20" s="71"/>
      <c r="B20" s="71"/>
    </row>
    <row r="21" spans="1:2" ht="14.25">
      <c r="A21" s="71"/>
      <c r="B21" s="71"/>
    </row>
    <row r="22" spans="1:2" ht="14.25">
      <c r="A22" s="71"/>
      <c r="B22" s="71"/>
    </row>
  </sheetData>
  <sheetProtection/>
  <mergeCells count="6">
    <mergeCell ref="A1:E1"/>
    <mergeCell ref="A2:E2"/>
    <mergeCell ref="A4:A5"/>
    <mergeCell ref="E4:E5"/>
    <mergeCell ref="A19:B19"/>
    <mergeCell ref="C19:E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4" r:id="rId1"/>
  <headerFooter>
    <oddFooter>&amp;C&amp;"-,غامق"&amp;14 33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150"/>
  <sheetViews>
    <sheetView rightToLeft="1" view="pageBreakPreview" zoomScale="60" zoomScaleNormal="60" zoomScalePageLayoutView="0" workbookViewId="0" topLeftCell="A1">
      <selection activeCell="C7" sqref="C7"/>
    </sheetView>
  </sheetViews>
  <sheetFormatPr defaultColWidth="9.140625" defaultRowHeight="15"/>
  <cols>
    <col min="1" max="1" width="21.7109375" style="0" customWidth="1"/>
    <col min="2" max="2" width="15.7109375" style="0" customWidth="1"/>
    <col min="3" max="3" width="16.57421875" style="0" customWidth="1"/>
    <col min="4" max="4" width="18.00390625" style="0" customWidth="1"/>
    <col min="5" max="5" width="19.421875" style="0" customWidth="1"/>
    <col min="6" max="6" width="17.7109375" style="0" customWidth="1"/>
    <col min="7" max="7" width="11.57421875" style="0" customWidth="1"/>
    <col min="8" max="8" width="12.140625" style="0" customWidth="1"/>
    <col min="9" max="9" width="24.140625" style="0" customWidth="1"/>
  </cols>
  <sheetData>
    <row r="1" spans="1:10" ht="29.25" customHeight="1">
      <c r="A1" s="959" t="s">
        <v>303</v>
      </c>
      <c r="B1" s="959"/>
      <c r="C1" s="959"/>
      <c r="D1" s="959"/>
      <c r="E1" s="959"/>
      <c r="F1" s="959"/>
      <c r="G1" s="959"/>
      <c r="H1" s="959"/>
      <c r="I1" s="959"/>
      <c r="J1" s="120"/>
    </row>
    <row r="2" spans="1:10" ht="39" customHeight="1">
      <c r="A2" s="959" t="s">
        <v>381</v>
      </c>
      <c r="B2" s="959"/>
      <c r="C2" s="959"/>
      <c r="D2" s="959"/>
      <c r="E2" s="959"/>
      <c r="F2" s="959"/>
      <c r="G2" s="959"/>
      <c r="H2" s="959"/>
      <c r="I2" s="959"/>
      <c r="J2" s="132"/>
    </row>
    <row r="3" spans="1:10" ht="21.75" customHeight="1" thickBot="1">
      <c r="A3" s="97" t="s">
        <v>547</v>
      </c>
      <c r="B3" s="98"/>
      <c r="C3" s="98"/>
      <c r="D3" s="98"/>
      <c r="E3" s="98"/>
      <c r="F3" s="98"/>
      <c r="G3" s="98"/>
      <c r="H3" s="104"/>
      <c r="I3" s="136" t="s">
        <v>548</v>
      </c>
      <c r="J3" s="183"/>
    </row>
    <row r="4" spans="1:10" ht="23.25" customHeight="1" thickTop="1">
      <c r="A4" s="1053" t="s">
        <v>20</v>
      </c>
      <c r="B4" s="949" t="s">
        <v>135</v>
      </c>
      <c r="C4" s="949"/>
      <c r="D4" s="350" t="s">
        <v>111</v>
      </c>
      <c r="E4" s="949" t="s">
        <v>130</v>
      </c>
      <c r="F4" s="949"/>
      <c r="G4" s="949" t="s">
        <v>44</v>
      </c>
      <c r="H4" s="949"/>
      <c r="I4" s="1050" t="s">
        <v>34</v>
      </c>
      <c r="J4" s="183"/>
    </row>
    <row r="5" spans="1:10" ht="21" customHeight="1">
      <c r="A5" s="1054"/>
      <c r="B5" s="1047" t="s">
        <v>124</v>
      </c>
      <c r="C5" s="1047"/>
      <c r="D5" s="350"/>
      <c r="E5" s="1047" t="s">
        <v>120</v>
      </c>
      <c r="F5" s="1047"/>
      <c r="G5" s="1047"/>
      <c r="H5" s="1047"/>
      <c r="I5" s="1051"/>
      <c r="J5" s="183"/>
    </row>
    <row r="6" spans="1:10" ht="24" customHeight="1">
      <c r="A6" s="1054"/>
      <c r="B6" s="348" t="s">
        <v>45</v>
      </c>
      <c r="C6" s="350" t="s">
        <v>46</v>
      </c>
      <c r="D6" s="1058" t="s">
        <v>138</v>
      </c>
      <c r="E6" s="348" t="s">
        <v>47</v>
      </c>
      <c r="F6" s="350" t="s">
        <v>48</v>
      </c>
      <c r="G6" s="1056" t="s">
        <v>61</v>
      </c>
      <c r="H6" s="1056"/>
      <c r="I6" s="1051"/>
      <c r="J6" s="183"/>
    </row>
    <row r="7" spans="1:10" ht="24" customHeight="1" thickBot="1">
      <c r="A7" s="1055"/>
      <c r="B7" s="357" t="s">
        <v>63</v>
      </c>
      <c r="C7" s="351" t="s">
        <v>64</v>
      </c>
      <c r="D7" s="1059"/>
      <c r="E7" s="349" t="s">
        <v>65</v>
      </c>
      <c r="F7" s="349" t="s">
        <v>66</v>
      </c>
      <c r="G7" s="1057"/>
      <c r="H7" s="1057"/>
      <c r="I7" s="1052"/>
      <c r="J7" s="183"/>
    </row>
    <row r="8" spans="1:15" ht="30" customHeight="1">
      <c r="A8" s="45" t="s">
        <v>14</v>
      </c>
      <c r="B8" s="325" t="s">
        <v>113</v>
      </c>
      <c r="C8" s="325" t="s">
        <v>113</v>
      </c>
      <c r="D8" s="325" t="s">
        <v>113</v>
      </c>
      <c r="E8" s="325" t="s">
        <v>113</v>
      </c>
      <c r="F8" s="325" t="s">
        <v>113</v>
      </c>
      <c r="G8" s="1046" t="s">
        <v>113</v>
      </c>
      <c r="H8" s="1046"/>
      <c r="I8" s="234" t="s">
        <v>49</v>
      </c>
      <c r="J8" s="194"/>
      <c r="O8" s="62" t="s">
        <v>113</v>
      </c>
    </row>
    <row r="9" spans="1:10" ht="30" customHeight="1">
      <c r="A9" s="447" t="s">
        <v>15</v>
      </c>
      <c r="B9" s="753" t="s">
        <v>113</v>
      </c>
      <c r="C9" s="753" t="s">
        <v>113</v>
      </c>
      <c r="D9" s="753" t="s">
        <v>113</v>
      </c>
      <c r="E9" s="753" t="s">
        <v>113</v>
      </c>
      <c r="F9" s="753" t="s">
        <v>113</v>
      </c>
      <c r="G9" s="1044" t="s">
        <v>113</v>
      </c>
      <c r="H9" s="1044"/>
      <c r="I9" s="465" t="s">
        <v>50</v>
      </c>
      <c r="J9" s="194"/>
    </row>
    <row r="10" spans="1:11" ht="30" customHeight="1">
      <c r="A10" s="44" t="s">
        <v>39</v>
      </c>
      <c r="B10" s="754" t="s">
        <v>113</v>
      </c>
      <c r="C10" s="754" t="s">
        <v>113</v>
      </c>
      <c r="D10" s="754" t="s">
        <v>113</v>
      </c>
      <c r="E10" s="754" t="s">
        <v>113</v>
      </c>
      <c r="F10" s="754" t="s">
        <v>113</v>
      </c>
      <c r="G10" s="1043" t="s">
        <v>113</v>
      </c>
      <c r="H10" s="1043"/>
      <c r="I10" s="186" t="s">
        <v>51</v>
      </c>
      <c r="J10" s="194"/>
      <c r="K10" s="74"/>
    </row>
    <row r="11" spans="1:10" ht="30" customHeight="1">
      <c r="A11" s="447" t="s">
        <v>16</v>
      </c>
      <c r="B11" s="753" t="s">
        <v>113</v>
      </c>
      <c r="C11" s="753" t="s">
        <v>113</v>
      </c>
      <c r="D11" s="753" t="s">
        <v>113</v>
      </c>
      <c r="E11" s="753" t="s">
        <v>113</v>
      </c>
      <c r="F11" s="753" t="s">
        <v>113</v>
      </c>
      <c r="G11" s="1044" t="s">
        <v>113</v>
      </c>
      <c r="H11" s="1044"/>
      <c r="I11" s="465" t="s">
        <v>52</v>
      </c>
      <c r="J11" s="194"/>
    </row>
    <row r="12" spans="1:10" ht="30" customHeight="1">
      <c r="A12" s="44" t="s">
        <v>40</v>
      </c>
      <c r="B12" s="754" t="s">
        <v>113</v>
      </c>
      <c r="C12" s="851" t="s">
        <v>113</v>
      </c>
      <c r="D12" s="754" t="s">
        <v>113</v>
      </c>
      <c r="E12" s="754" t="s">
        <v>113</v>
      </c>
      <c r="F12" s="754" t="s">
        <v>113</v>
      </c>
      <c r="G12" s="1043" t="s">
        <v>113</v>
      </c>
      <c r="H12" s="1043"/>
      <c r="I12" s="186" t="s">
        <v>53</v>
      </c>
      <c r="J12" s="194"/>
    </row>
    <row r="13" spans="1:10" ht="30" customHeight="1">
      <c r="A13" s="447" t="s">
        <v>17</v>
      </c>
      <c r="B13" s="753" t="s">
        <v>113</v>
      </c>
      <c r="C13" s="852" t="s">
        <v>113</v>
      </c>
      <c r="D13" s="753" t="s">
        <v>113</v>
      </c>
      <c r="E13" s="753" t="s">
        <v>113</v>
      </c>
      <c r="F13" s="753" t="s">
        <v>113</v>
      </c>
      <c r="G13" s="1044" t="s">
        <v>113</v>
      </c>
      <c r="H13" s="1044"/>
      <c r="I13" s="465" t="s">
        <v>54</v>
      </c>
      <c r="J13" s="194"/>
    </row>
    <row r="14" spans="1:10" ht="30" customHeight="1">
      <c r="A14" s="44" t="s">
        <v>18</v>
      </c>
      <c r="B14" s="754" t="s">
        <v>655</v>
      </c>
      <c r="C14" s="856" t="s">
        <v>113</v>
      </c>
      <c r="D14" s="754" t="s">
        <v>113</v>
      </c>
      <c r="E14" s="754" t="s">
        <v>113</v>
      </c>
      <c r="F14" s="754" t="s">
        <v>113</v>
      </c>
      <c r="G14" s="1043" t="s">
        <v>113</v>
      </c>
      <c r="H14" s="1043"/>
      <c r="I14" s="186" t="s">
        <v>55</v>
      </c>
      <c r="J14" s="194"/>
    </row>
    <row r="15" spans="1:10" ht="30" customHeight="1">
      <c r="A15" s="447" t="s">
        <v>36</v>
      </c>
      <c r="B15" s="753" t="s">
        <v>113</v>
      </c>
      <c r="C15" s="753" t="s">
        <v>113</v>
      </c>
      <c r="D15" s="753" t="s">
        <v>113</v>
      </c>
      <c r="E15" s="753" t="s">
        <v>113</v>
      </c>
      <c r="F15" s="753" t="s">
        <v>113</v>
      </c>
      <c r="G15" s="1044" t="s">
        <v>113</v>
      </c>
      <c r="H15" s="1044"/>
      <c r="I15" s="465" t="s">
        <v>56</v>
      </c>
      <c r="J15" s="194"/>
    </row>
    <row r="16" spans="1:10" ht="30" customHeight="1">
      <c r="A16" s="44" t="s">
        <v>41</v>
      </c>
      <c r="B16" s="754" t="s">
        <v>113</v>
      </c>
      <c r="C16" s="754" t="s">
        <v>113</v>
      </c>
      <c r="D16" s="754" t="s">
        <v>113</v>
      </c>
      <c r="E16" s="754" t="s">
        <v>113</v>
      </c>
      <c r="F16" s="754" t="s">
        <v>113</v>
      </c>
      <c r="G16" s="1043" t="s">
        <v>113</v>
      </c>
      <c r="H16" s="1043"/>
      <c r="I16" s="186" t="s">
        <v>57</v>
      </c>
      <c r="J16" s="194"/>
    </row>
    <row r="17" spans="1:10" ht="30" customHeight="1">
      <c r="A17" s="447" t="s">
        <v>42</v>
      </c>
      <c r="B17" s="753" t="s">
        <v>113</v>
      </c>
      <c r="C17" s="753" t="s">
        <v>113</v>
      </c>
      <c r="D17" s="753" t="s">
        <v>113</v>
      </c>
      <c r="E17" s="753" t="s">
        <v>113</v>
      </c>
      <c r="F17" s="753" t="s">
        <v>113</v>
      </c>
      <c r="G17" s="1044" t="s">
        <v>113</v>
      </c>
      <c r="H17" s="1044"/>
      <c r="I17" s="465" t="s">
        <v>58</v>
      </c>
      <c r="J17" s="194"/>
    </row>
    <row r="18" spans="1:10" ht="30" customHeight="1">
      <c r="A18" s="44" t="s">
        <v>19</v>
      </c>
      <c r="B18" s="754" t="s">
        <v>113</v>
      </c>
      <c r="C18" s="754" t="s">
        <v>113</v>
      </c>
      <c r="D18" s="754" t="s">
        <v>113</v>
      </c>
      <c r="E18" s="754" t="s">
        <v>113</v>
      </c>
      <c r="F18" s="754" t="s">
        <v>113</v>
      </c>
      <c r="G18" s="1043" t="s">
        <v>113</v>
      </c>
      <c r="H18" s="1043"/>
      <c r="I18" s="186" t="s">
        <v>59</v>
      </c>
      <c r="J18" s="194"/>
    </row>
    <row r="19" spans="1:10" ht="30" customHeight="1" thickBot="1">
      <c r="A19" s="454" t="s">
        <v>43</v>
      </c>
      <c r="B19" s="439" t="s">
        <v>113</v>
      </c>
      <c r="C19" s="439" t="s">
        <v>113</v>
      </c>
      <c r="D19" s="439" t="s">
        <v>113</v>
      </c>
      <c r="E19" s="439" t="s">
        <v>113</v>
      </c>
      <c r="F19" s="439" t="s">
        <v>113</v>
      </c>
      <c r="G19" s="1045" t="s">
        <v>113</v>
      </c>
      <c r="H19" s="1045"/>
      <c r="I19" s="468" t="s">
        <v>60</v>
      </c>
      <c r="J19" s="194"/>
    </row>
    <row r="20" spans="1:10" s="249" customFormat="1" ht="30" customHeight="1" thickBot="1">
      <c r="A20" s="321" t="s">
        <v>13</v>
      </c>
      <c r="B20" s="853">
        <v>2602</v>
      </c>
      <c r="C20" s="853">
        <v>2607</v>
      </c>
      <c r="D20" s="853">
        <f>SUM(B20:C20)</f>
        <v>5209</v>
      </c>
      <c r="E20" s="853">
        <v>185679</v>
      </c>
      <c r="F20" s="853">
        <v>196158</v>
      </c>
      <c r="G20" s="1049">
        <f>SUM(E20:F20)</f>
        <v>381837</v>
      </c>
      <c r="H20" s="1049"/>
      <c r="I20" s="250" t="s">
        <v>61</v>
      </c>
      <c r="J20" s="256"/>
    </row>
    <row r="21" spans="1:10" s="249" customFormat="1" ht="30" customHeight="1" thickTop="1">
      <c r="A21" s="922" t="s">
        <v>396</v>
      </c>
      <c r="B21" s="922"/>
      <c r="C21" s="922"/>
      <c r="D21" s="52"/>
      <c r="E21" s="923" t="s">
        <v>654</v>
      </c>
      <c r="F21" s="923"/>
      <c r="G21" s="923"/>
      <c r="H21" s="923"/>
      <c r="I21" s="923"/>
      <c r="J21" s="854"/>
    </row>
    <row r="22" spans="1:10" ht="48.75" customHeight="1">
      <c r="A22" s="1018" t="s">
        <v>283</v>
      </c>
      <c r="B22" s="1018"/>
      <c r="C22" s="1018"/>
      <c r="D22" s="1018"/>
      <c r="E22" s="1048" t="s">
        <v>546</v>
      </c>
      <c r="F22" s="1048"/>
      <c r="G22" s="1048"/>
      <c r="H22" s="1048"/>
      <c r="I22" s="1048"/>
      <c r="J22" s="129"/>
    </row>
    <row r="23" spans="1:9" ht="31.5" customHeight="1">
      <c r="A23" s="1018" t="s">
        <v>271</v>
      </c>
      <c r="B23" s="1018"/>
      <c r="C23" s="1018"/>
      <c r="D23" s="333"/>
      <c r="E23" s="333"/>
      <c r="F23" s="1014" t="s">
        <v>272</v>
      </c>
      <c r="G23" s="1014"/>
      <c r="H23" s="1014"/>
      <c r="I23" s="1014"/>
    </row>
    <row r="25" spans="1:7" ht="18">
      <c r="A25" s="182"/>
      <c r="B25" s="184"/>
      <c r="C25" s="184"/>
      <c r="D25" s="184"/>
      <c r="E25" s="190"/>
      <c r="F25" s="190"/>
      <c r="G25" s="190"/>
    </row>
    <row r="26" spans="1:7" ht="18">
      <c r="A26" s="182"/>
      <c r="B26" s="112"/>
      <c r="C26" s="113"/>
      <c r="D26" s="113"/>
      <c r="E26" s="112"/>
      <c r="F26" s="113"/>
      <c r="G26" s="113"/>
    </row>
    <row r="27" spans="1:7" ht="18">
      <c r="A27" s="191"/>
      <c r="B27" s="191"/>
      <c r="C27" s="191"/>
      <c r="D27" s="191"/>
      <c r="E27" s="191"/>
      <c r="F27" s="191"/>
      <c r="G27" s="191"/>
    </row>
    <row r="28" spans="1:7" ht="18">
      <c r="A28" s="114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20"/>
      <c r="B40" s="120"/>
      <c r="C40" s="120"/>
      <c r="D40" s="120"/>
      <c r="E40" s="120"/>
      <c r="F40" s="120"/>
      <c r="G40" s="120"/>
    </row>
    <row r="41" spans="1:7" ht="18">
      <c r="A41" s="132"/>
      <c r="B41" s="132"/>
      <c r="C41" s="132"/>
      <c r="D41" s="132"/>
      <c r="E41" s="132"/>
      <c r="F41" s="132"/>
      <c r="G41" s="132"/>
    </row>
    <row r="42" spans="1:7" ht="18">
      <c r="A42" s="187"/>
      <c r="B42" s="188"/>
      <c r="C42" s="188"/>
      <c r="D42" s="188"/>
      <c r="E42" s="189"/>
      <c r="F42" s="189"/>
      <c r="G42" s="189"/>
    </row>
    <row r="43" spans="1:7" ht="18">
      <c r="A43" s="187"/>
      <c r="B43" s="117"/>
      <c r="C43" s="116"/>
      <c r="D43" s="116"/>
      <c r="E43" s="117"/>
      <c r="F43" s="116"/>
      <c r="G43" s="116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15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30">
    <mergeCell ref="A22:D22"/>
    <mergeCell ref="E22:I22"/>
    <mergeCell ref="A23:C23"/>
    <mergeCell ref="F23:I23"/>
    <mergeCell ref="G20:H20"/>
    <mergeCell ref="I4:I7"/>
    <mergeCell ref="A4:A7"/>
    <mergeCell ref="G6:H7"/>
    <mergeCell ref="D6:D7"/>
    <mergeCell ref="G4:H5"/>
    <mergeCell ref="A1:I1"/>
    <mergeCell ref="A2:I2"/>
    <mergeCell ref="B5:C5"/>
    <mergeCell ref="B4:C4"/>
    <mergeCell ref="E5:F5"/>
    <mergeCell ref="E4:F4"/>
    <mergeCell ref="G8:H8"/>
    <mergeCell ref="G9:H9"/>
    <mergeCell ref="G10:H10"/>
    <mergeCell ref="G11:H11"/>
    <mergeCell ref="G12:H12"/>
    <mergeCell ref="G13:H13"/>
    <mergeCell ref="A21:C21"/>
    <mergeCell ref="E21:I21"/>
    <mergeCell ref="G14:H14"/>
    <mergeCell ref="G15:H15"/>
    <mergeCell ref="G16:H16"/>
    <mergeCell ref="G17:H17"/>
    <mergeCell ref="G18:H18"/>
    <mergeCell ref="G19:H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21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20.421875" style="0" customWidth="1"/>
    <col min="2" max="4" width="20.57421875" style="0" customWidth="1"/>
    <col min="5" max="5" width="23.140625" style="0" customWidth="1"/>
    <col min="6" max="7" width="20.57421875" style="0" customWidth="1"/>
    <col min="8" max="8" width="17.57421875" style="0" customWidth="1"/>
    <col min="9" max="9" width="20.57421875" style="0" customWidth="1"/>
  </cols>
  <sheetData>
    <row r="1" spans="1:9" ht="52.5" customHeight="1">
      <c r="A1" s="924" t="s">
        <v>304</v>
      </c>
      <c r="B1" s="924"/>
      <c r="C1" s="924"/>
      <c r="D1" s="924"/>
      <c r="E1" s="924"/>
      <c r="F1" s="924"/>
      <c r="G1" s="924"/>
      <c r="H1" s="924"/>
      <c r="I1" s="924"/>
    </row>
    <row r="2" spans="1:9" ht="33" customHeight="1">
      <c r="A2" s="944" t="s">
        <v>382</v>
      </c>
      <c r="B2" s="944"/>
      <c r="C2" s="944"/>
      <c r="D2" s="944"/>
      <c r="E2" s="944"/>
      <c r="F2" s="944"/>
      <c r="G2" s="944"/>
      <c r="H2" s="944"/>
      <c r="I2" s="944"/>
    </row>
    <row r="3" spans="1:9" ht="27" customHeight="1" thickBot="1">
      <c r="A3" s="91" t="s">
        <v>216</v>
      </c>
      <c r="B3" s="280"/>
      <c r="C3" s="280"/>
      <c r="D3" s="280"/>
      <c r="E3" s="280"/>
      <c r="F3" s="280"/>
      <c r="G3" s="280"/>
      <c r="H3" s="309"/>
      <c r="I3" s="310" t="s">
        <v>217</v>
      </c>
    </row>
    <row r="4" spans="1:9" ht="27.75" customHeight="1" thickTop="1">
      <c r="A4" s="1060" t="s">
        <v>20</v>
      </c>
      <c r="B4" s="1063" t="s">
        <v>135</v>
      </c>
      <c r="C4" s="1063"/>
      <c r="D4" s="1063" t="s">
        <v>212</v>
      </c>
      <c r="E4" s="1063" t="s">
        <v>130</v>
      </c>
      <c r="F4" s="1063"/>
      <c r="G4" s="1063" t="s">
        <v>213</v>
      </c>
      <c r="H4" s="1063"/>
      <c r="I4" s="1065" t="s">
        <v>34</v>
      </c>
    </row>
    <row r="5" spans="1:9" ht="30.75" customHeight="1">
      <c r="A5" s="1061"/>
      <c r="B5" s="1068" t="s">
        <v>124</v>
      </c>
      <c r="C5" s="1068"/>
      <c r="D5" s="1064"/>
      <c r="E5" s="1068" t="s">
        <v>120</v>
      </c>
      <c r="F5" s="1068"/>
      <c r="G5" s="1068"/>
      <c r="H5" s="1068"/>
      <c r="I5" s="1066"/>
    </row>
    <row r="6" spans="1:9" ht="24.75" customHeight="1">
      <c r="A6" s="1061"/>
      <c r="B6" s="352" t="s">
        <v>45</v>
      </c>
      <c r="C6" s="354" t="s">
        <v>46</v>
      </c>
      <c r="D6" s="1072" t="s">
        <v>214</v>
      </c>
      <c r="E6" s="352" t="s">
        <v>47</v>
      </c>
      <c r="F6" s="354" t="s">
        <v>48</v>
      </c>
      <c r="G6" s="1069" t="s">
        <v>215</v>
      </c>
      <c r="H6" s="1069"/>
      <c r="I6" s="1066"/>
    </row>
    <row r="7" spans="1:9" ht="30" customHeight="1" thickBot="1">
      <c r="A7" s="1062"/>
      <c r="B7" s="356" t="s">
        <v>63</v>
      </c>
      <c r="C7" s="355" t="s">
        <v>64</v>
      </c>
      <c r="D7" s="1073"/>
      <c r="E7" s="353" t="s">
        <v>65</v>
      </c>
      <c r="F7" s="353" t="s">
        <v>66</v>
      </c>
      <c r="G7" s="1070"/>
      <c r="H7" s="1070"/>
      <c r="I7" s="1067"/>
    </row>
    <row r="8" spans="1:9" ht="30" customHeight="1">
      <c r="A8" s="45" t="s">
        <v>14</v>
      </c>
      <c r="B8" s="542">
        <v>94</v>
      </c>
      <c r="C8" s="542">
        <v>95</v>
      </c>
      <c r="D8" s="762">
        <f aca="true" t="shared" si="0" ref="D8:D20">SUM(B8:C8)</f>
        <v>189</v>
      </c>
      <c r="E8" s="762">
        <v>3624</v>
      </c>
      <c r="F8" s="542">
        <v>3827</v>
      </c>
      <c r="G8" s="1023">
        <f aca="true" t="shared" si="1" ref="G8:G20">SUM(E8:F8)</f>
        <v>7451</v>
      </c>
      <c r="H8" s="1023"/>
      <c r="I8" s="234" t="s">
        <v>49</v>
      </c>
    </row>
    <row r="9" spans="1:9" ht="30" customHeight="1">
      <c r="A9" s="447" t="s">
        <v>15</v>
      </c>
      <c r="B9" s="765">
        <v>84</v>
      </c>
      <c r="C9" s="765">
        <v>79</v>
      </c>
      <c r="D9" s="765">
        <f t="shared" si="0"/>
        <v>163</v>
      </c>
      <c r="E9" s="765">
        <v>4031</v>
      </c>
      <c r="F9" s="765">
        <v>4261</v>
      </c>
      <c r="G9" s="1020">
        <f t="shared" si="1"/>
        <v>8292</v>
      </c>
      <c r="H9" s="1020"/>
      <c r="I9" s="465" t="s">
        <v>50</v>
      </c>
    </row>
    <row r="10" spans="1:9" ht="30" customHeight="1">
      <c r="A10" s="44" t="s">
        <v>39</v>
      </c>
      <c r="B10" s="548">
        <v>99</v>
      </c>
      <c r="C10" s="548">
        <v>99</v>
      </c>
      <c r="D10" s="548">
        <f t="shared" si="0"/>
        <v>198</v>
      </c>
      <c r="E10" s="548">
        <v>4347</v>
      </c>
      <c r="F10" s="548">
        <v>4158</v>
      </c>
      <c r="G10" s="1074">
        <f t="shared" si="1"/>
        <v>8505</v>
      </c>
      <c r="H10" s="1074"/>
      <c r="I10" s="186" t="s">
        <v>51</v>
      </c>
    </row>
    <row r="11" spans="1:9" ht="30" customHeight="1">
      <c r="A11" s="447" t="s">
        <v>16</v>
      </c>
      <c r="B11" s="765">
        <v>83</v>
      </c>
      <c r="C11" s="765">
        <v>82</v>
      </c>
      <c r="D11" s="765">
        <f t="shared" si="0"/>
        <v>165</v>
      </c>
      <c r="E11" s="765">
        <v>3831</v>
      </c>
      <c r="F11" s="765">
        <v>4118</v>
      </c>
      <c r="G11" s="1020">
        <f t="shared" si="1"/>
        <v>7949</v>
      </c>
      <c r="H11" s="1020"/>
      <c r="I11" s="465" t="s">
        <v>52</v>
      </c>
    </row>
    <row r="12" spans="1:9" ht="30" customHeight="1">
      <c r="A12" s="44" t="s">
        <v>40</v>
      </c>
      <c r="B12" s="548">
        <v>85</v>
      </c>
      <c r="C12" s="548">
        <v>79</v>
      </c>
      <c r="D12" s="548">
        <f t="shared" si="0"/>
        <v>164</v>
      </c>
      <c r="E12" s="548">
        <v>2770</v>
      </c>
      <c r="F12" s="548">
        <v>2678</v>
      </c>
      <c r="G12" s="1074">
        <f t="shared" si="1"/>
        <v>5448</v>
      </c>
      <c r="H12" s="1074"/>
      <c r="I12" s="186" t="s">
        <v>53</v>
      </c>
    </row>
    <row r="13" spans="1:9" ht="30" customHeight="1">
      <c r="A13" s="447" t="s">
        <v>17</v>
      </c>
      <c r="B13" s="765">
        <v>88</v>
      </c>
      <c r="C13" s="765">
        <v>93</v>
      </c>
      <c r="D13" s="765">
        <f t="shared" si="0"/>
        <v>181</v>
      </c>
      <c r="E13" s="765">
        <v>3794</v>
      </c>
      <c r="F13" s="765">
        <v>3630</v>
      </c>
      <c r="G13" s="1020">
        <f t="shared" si="1"/>
        <v>7424</v>
      </c>
      <c r="H13" s="1020"/>
      <c r="I13" s="465" t="s">
        <v>54</v>
      </c>
    </row>
    <row r="14" spans="1:9" ht="30" customHeight="1">
      <c r="A14" s="44" t="s">
        <v>18</v>
      </c>
      <c r="B14" s="548">
        <v>89</v>
      </c>
      <c r="C14" s="548">
        <v>88</v>
      </c>
      <c r="D14" s="548">
        <f t="shared" si="0"/>
        <v>177</v>
      </c>
      <c r="E14" s="548">
        <v>5015</v>
      </c>
      <c r="F14" s="548">
        <v>4088</v>
      </c>
      <c r="G14" s="1074">
        <f t="shared" si="1"/>
        <v>9103</v>
      </c>
      <c r="H14" s="1074"/>
      <c r="I14" s="186" t="s">
        <v>55</v>
      </c>
    </row>
    <row r="15" spans="1:9" ht="30" customHeight="1">
      <c r="A15" s="447" t="s">
        <v>36</v>
      </c>
      <c r="B15" s="765">
        <v>90</v>
      </c>
      <c r="C15" s="765">
        <v>93</v>
      </c>
      <c r="D15" s="765">
        <f t="shared" si="0"/>
        <v>183</v>
      </c>
      <c r="E15" s="765">
        <v>4871</v>
      </c>
      <c r="F15" s="765">
        <v>4674</v>
      </c>
      <c r="G15" s="1020">
        <f t="shared" si="1"/>
        <v>9545</v>
      </c>
      <c r="H15" s="1020"/>
      <c r="I15" s="465" t="s">
        <v>56</v>
      </c>
    </row>
    <row r="16" spans="1:9" ht="30" customHeight="1">
      <c r="A16" s="44" t="s">
        <v>41</v>
      </c>
      <c r="B16" s="548">
        <v>125</v>
      </c>
      <c r="C16" s="548">
        <v>122</v>
      </c>
      <c r="D16" s="548">
        <f t="shared" si="0"/>
        <v>247</v>
      </c>
      <c r="E16" s="548">
        <v>4536</v>
      </c>
      <c r="F16" s="548">
        <v>4492</v>
      </c>
      <c r="G16" s="1074">
        <f t="shared" si="1"/>
        <v>9028</v>
      </c>
      <c r="H16" s="1074"/>
      <c r="I16" s="186" t="s">
        <v>57</v>
      </c>
    </row>
    <row r="17" spans="1:9" ht="30" customHeight="1">
      <c r="A17" s="447" t="s">
        <v>42</v>
      </c>
      <c r="B17" s="765">
        <v>105</v>
      </c>
      <c r="C17" s="765">
        <v>104</v>
      </c>
      <c r="D17" s="765">
        <f t="shared" si="0"/>
        <v>209</v>
      </c>
      <c r="E17" s="765">
        <v>3605</v>
      </c>
      <c r="F17" s="765">
        <v>3333</v>
      </c>
      <c r="G17" s="1020">
        <f t="shared" si="1"/>
        <v>6938</v>
      </c>
      <c r="H17" s="1020"/>
      <c r="I17" s="465" t="s">
        <v>58</v>
      </c>
    </row>
    <row r="18" spans="1:9" ht="30" customHeight="1" thickBot="1">
      <c r="A18" s="44" t="s">
        <v>19</v>
      </c>
      <c r="B18" s="548">
        <v>97</v>
      </c>
      <c r="C18" s="548">
        <v>98</v>
      </c>
      <c r="D18" s="548">
        <f t="shared" si="0"/>
        <v>195</v>
      </c>
      <c r="E18" s="548">
        <v>3270</v>
      </c>
      <c r="F18" s="548">
        <v>3745</v>
      </c>
      <c r="G18" s="1074">
        <f t="shared" si="1"/>
        <v>7015</v>
      </c>
      <c r="H18" s="1074"/>
      <c r="I18" s="186" t="s">
        <v>59</v>
      </c>
    </row>
    <row r="19" spans="1:19" ht="30" customHeight="1" thickBot="1" thickTop="1">
      <c r="A19" s="454" t="s">
        <v>43</v>
      </c>
      <c r="B19" s="758">
        <v>110</v>
      </c>
      <c r="C19" s="758">
        <v>110</v>
      </c>
      <c r="D19" s="569">
        <f t="shared" si="0"/>
        <v>220</v>
      </c>
      <c r="E19" s="758">
        <v>3311</v>
      </c>
      <c r="F19" s="758">
        <v>3073</v>
      </c>
      <c r="G19" s="1022">
        <f t="shared" si="1"/>
        <v>6384</v>
      </c>
      <c r="H19" s="1022"/>
      <c r="I19" s="468" t="s">
        <v>60</v>
      </c>
      <c r="O19" s="1075"/>
      <c r="P19" s="1075"/>
      <c r="Q19" s="1075"/>
      <c r="R19" s="1075"/>
      <c r="S19" s="1075"/>
    </row>
    <row r="20" spans="1:9" ht="29.25" customHeight="1" thickBot="1">
      <c r="A20" s="321" t="s">
        <v>13</v>
      </c>
      <c r="B20" s="767">
        <f>SUM(B8:B19)</f>
        <v>1149</v>
      </c>
      <c r="C20" s="767">
        <f>SUM(C8:C19)</f>
        <v>1142</v>
      </c>
      <c r="D20" s="767">
        <f t="shared" si="0"/>
        <v>2291</v>
      </c>
      <c r="E20" s="768">
        <f>SUM(E8:E19)</f>
        <v>47005</v>
      </c>
      <c r="F20" s="768">
        <f>SUM(F8:F19)</f>
        <v>46077</v>
      </c>
      <c r="G20" s="1071">
        <f t="shared" si="1"/>
        <v>93082</v>
      </c>
      <c r="H20" s="1071"/>
      <c r="I20" s="250" t="s">
        <v>61</v>
      </c>
    </row>
    <row r="21" spans="1:9" ht="39" customHeight="1" thickTop="1">
      <c r="A21" s="1018" t="s">
        <v>271</v>
      </c>
      <c r="B21" s="1018"/>
      <c r="C21" s="1018"/>
      <c r="D21" s="333"/>
      <c r="E21" s="346"/>
      <c r="F21" s="1014" t="s">
        <v>272</v>
      </c>
      <c r="G21" s="1014"/>
      <c r="H21" s="1014"/>
      <c r="I21" s="1014"/>
    </row>
  </sheetData>
  <sheetProtection/>
  <mergeCells count="28">
    <mergeCell ref="O19:S19"/>
    <mergeCell ref="G17:H17"/>
    <mergeCell ref="G18:H18"/>
    <mergeCell ref="G19:H19"/>
    <mergeCell ref="G11:H11"/>
    <mergeCell ref="G12:H12"/>
    <mergeCell ref="G13:H13"/>
    <mergeCell ref="G14:H14"/>
    <mergeCell ref="G15:H15"/>
    <mergeCell ref="G16:H16"/>
    <mergeCell ref="G4:H5"/>
    <mergeCell ref="G6:H7"/>
    <mergeCell ref="G20:H20"/>
    <mergeCell ref="E5:F5"/>
    <mergeCell ref="D6:D7"/>
    <mergeCell ref="G8:H8"/>
    <mergeCell ref="G9:H9"/>
    <mergeCell ref="G10:H10"/>
    <mergeCell ref="F21:I21"/>
    <mergeCell ref="A21:C21"/>
    <mergeCell ref="A1:I1"/>
    <mergeCell ref="A2:I2"/>
    <mergeCell ref="A4:A7"/>
    <mergeCell ref="B4:C4"/>
    <mergeCell ref="D4:D5"/>
    <mergeCell ref="E4:F4"/>
    <mergeCell ref="I4:I7"/>
    <mergeCell ref="B5:C5"/>
  </mergeCells>
  <printOptions horizontalCentered="1" verticalCentered="1"/>
  <pageMargins left="0.236220472440945" right="0.236220472440945" top="0.748031496062992" bottom="0.47244094488189" header="0.31496062992126" footer="0.31496062992126"/>
  <pageSetup horizontalDpi="600" verticalDpi="600" orientation="landscape" paperSize="9" scale="65" r:id="rId1"/>
  <headerFooter>
    <oddFooter>&amp;C36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16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24.140625" style="0" customWidth="1"/>
    <col min="2" max="2" width="16.7109375" style="0" customWidth="1"/>
    <col min="3" max="3" width="16.421875" style="0" customWidth="1"/>
    <col min="4" max="4" width="17.00390625" style="0" customWidth="1"/>
    <col min="5" max="5" width="21.00390625" style="0" customWidth="1"/>
    <col min="6" max="6" width="16.8515625" style="0" customWidth="1"/>
    <col min="7" max="7" width="24.7109375" style="0" customWidth="1"/>
    <col min="8" max="8" width="33.140625" style="0" customWidth="1"/>
    <col min="11" max="11" width="25.28125" style="0" customWidth="1"/>
    <col min="12" max="12" width="14.00390625" style="0" customWidth="1"/>
    <col min="18" max="18" width="38.00390625" style="0" customWidth="1"/>
  </cols>
  <sheetData>
    <row r="1" spans="1:8" ht="28.5" customHeight="1">
      <c r="A1" s="910" t="s">
        <v>305</v>
      </c>
      <c r="B1" s="910"/>
      <c r="C1" s="910"/>
      <c r="D1" s="910"/>
      <c r="E1" s="910"/>
      <c r="F1" s="910"/>
      <c r="G1" s="910"/>
      <c r="H1" s="910"/>
    </row>
    <row r="2" spans="1:11" ht="38.25" customHeight="1">
      <c r="A2" s="910" t="s">
        <v>306</v>
      </c>
      <c r="B2" s="910"/>
      <c r="C2" s="910"/>
      <c r="D2" s="910"/>
      <c r="E2" s="910"/>
      <c r="F2" s="910"/>
      <c r="G2" s="910"/>
      <c r="H2" s="910"/>
      <c r="K2" s="501" t="s">
        <v>362</v>
      </c>
    </row>
    <row r="3" spans="1:8" ht="30" customHeight="1" thickBot="1">
      <c r="A3" s="1028" t="s">
        <v>142</v>
      </c>
      <c r="B3" s="1028"/>
      <c r="C3" s="158"/>
      <c r="D3" s="158"/>
      <c r="E3" s="158"/>
      <c r="F3" s="158"/>
      <c r="G3" s="1029" t="s">
        <v>143</v>
      </c>
      <c r="H3" s="1029"/>
    </row>
    <row r="4" spans="1:18" ht="57" customHeight="1" thickTop="1">
      <c r="A4" s="1080" t="s">
        <v>23</v>
      </c>
      <c r="B4" s="1063" t="s">
        <v>133</v>
      </c>
      <c r="C4" s="1063"/>
      <c r="D4" s="949" t="s">
        <v>212</v>
      </c>
      <c r="E4" s="1063" t="s">
        <v>130</v>
      </c>
      <c r="F4" s="1063"/>
      <c r="G4" s="949" t="s">
        <v>213</v>
      </c>
      <c r="H4" s="1065" t="s">
        <v>71</v>
      </c>
      <c r="K4" s="1077" t="s">
        <v>23</v>
      </c>
      <c r="L4" s="1063" t="s">
        <v>133</v>
      </c>
      <c r="M4" s="1063"/>
      <c r="N4" s="949" t="s">
        <v>212</v>
      </c>
      <c r="O4" s="1063" t="s">
        <v>130</v>
      </c>
      <c r="P4" s="1063"/>
      <c r="Q4" s="949" t="s">
        <v>213</v>
      </c>
      <c r="R4" s="1065" t="s">
        <v>71</v>
      </c>
    </row>
    <row r="5" spans="1:18" ht="63.75" customHeight="1">
      <c r="A5" s="1058"/>
      <c r="B5" s="1068" t="s">
        <v>124</v>
      </c>
      <c r="C5" s="1068"/>
      <c r="D5" s="1076"/>
      <c r="E5" s="1068" t="s">
        <v>120</v>
      </c>
      <c r="F5" s="1068"/>
      <c r="G5" s="1047"/>
      <c r="H5" s="1066"/>
      <c r="K5" s="1078"/>
      <c r="L5" s="1068" t="s">
        <v>124</v>
      </c>
      <c r="M5" s="1068"/>
      <c r="N5" s="1076"/>
      <c r="O5" s="1068" t="s">
        <v>120</v>
      </c>
      <c r="P5" s="1068"/>
      <c r="Q5" s="1047"/>
      <c r="R5" s="1066"/>
    </row>
    <row r="6" spans="1:18" ht="62.25" customHeight="1">
      <c r="A6" s="1058"/>
      <c r="B6" s="307" t="s">
        <v>45</v>
      </c>
      <c r="C6" s="307" t="s">
        <v>46</v>
      </c>
      <c r="D6" s="1076" t="s">
        <v>214</v>
      </c>
      <c r="E6" s="307" t="s">
        <v>47</v>
      </c>
      <c r="F6" s="307" t="s">
        <v>48</v>
      </c>
      <c r="G6" s="1056" t="s">
        <v>215</v>
      </c>
      <c r="H6" s="1066"/>
      <c r="K6" s="1078"/>
      <c r="L6" s="352" t="s">
        <v>45</v>
      </c>
      <c r="M6" s="352" t="s">
        <v>46</v>
      </c>
      <c r="N6" s="1076" t="s">
        <v>214</v>
      </c>
      <c r="O6" s="352" t="s">
        <v>47</v>
      </c>
      <c r="P6" s="352" t="s">
        <v>48</v>
      </c>
      <c r="Q6" s="1056" t="s">
        <v>215</v>
      </c>
      <c r="R6" s="1066"/>
    </row>
    <row r="7" spans="1:18" ht="48.75" customHeight="1" thickBot="1">
      <c r="A7" s="1059"/>
      <c r="B7" s="312" t="s">
        <v>63</v>
      </c>
      <c r="C7" s="311" t="s">
        <v>64</v>
      </c>
      <c r="D7" s="1057"/>
      <c r="E7" s="308" t="s">
        <v>65</v>
      </c>
      <c r="F7" s="308" t="s">
        <v>66</v>
      </c>
      <c r="G7" s="1057"/>
      <c r="H7" s="1067"/>
      <c r="K7" s="1079"/>
      <c r="L7" s="356" t="s">
        <v>63</v>
      </c>
      <c r="M7" s="430" t="s">
        <v>64</v>
      </c>
      <c r="N7" s="1057"/>
      <c r="O7" s="353" t="s">
        <v>65</v>
      </c>
      <c r="P7" s="353" t="s">
        <v>66</v>
      </c>
      <c r="Q7" s="1057"/>
      <c r="R7" s="1067"/>
    </row>
    <row r="8" spans="1:18" ht="84.75" customHeight="1" thickBot="1">
      <c r="A8" s="232" t="s">
        <v>211</v>
      </c>
      <c r="B8" s="771">
        <v>3751</v>
      </c>
      <c r="C8" s="771">
        <v>3749</v>
      </c>
      <c r="D8" s="772">
        <v>7500</v>
      </c>
      <c r="E8" s="771">
        <v>232684</v>
      </c>
      <c r="F8" s="771">
        <v>242235</v>
      </c>
      <c r="G8" s="771">
        <v>474919</v>
      </c>
      <c r="H8" s="328" t="s">
        <v>549</v>
      </c>
      <c r="K8" s="329" t="s">
        <v>137</v>
      </c>
      <c r="L8" s="160"/>
      <c r="M8" s="160"/>
      <c r="N8" s="161"/>
      <c r="O8" s="160"/>
      <c r="P8" s="160"/>
      <c r="Q8" s="160"/>
      <c r="R8" s="328" t="s">
        <v>112</v>
      </c>
    </row>
    <row r="9" spans="1:18" s="249" customFormat="1" ht="58.5" customHeight="1" thickBot="1">
      <c r="A9" s="257" t="s">
        <v>13</v>
      </c>
      <c r="B9" s="769">
        <v>3751</v>
      </c>
      <c r="C9" s="769">
        <v>3749</v>
      </c>
      <c r="D9" s="769">
        <f>SUM(B9:C9)</f>
        <v>7500</v>
      </c>
      <c r="E9" s="769">
        <v>232684</v>
      </c>
      <c r="F9" s="769">
        <v>242235</v>
      </c>
      <c r="G9" s="769">
        <f>SUM(E9:F9)</f>
        <v>474919</v>
      </c>
      <c r="H9" s="259" t="s">
        <v>61</v>
      </c>
      <c r="I9" s="252"/>
      <c r="K9" s="257" t="s">
        <v>13</v>
      </c>
      <c r="L9" s="258"/>
      <c r="M9" s="258"/>
      <c r="N9" s="258"/>
      <c r="O9" s="258"/>
      <c r="P9" s="258"/>
      <c r="Q9" s="258"/>
      <c r="R9" s="259" t="s">
        <v>61</v>
      </c>
    </row>
    <row r="10" spans="1:18" ht="34.5" customHeight="1" thickTop="1">
      <c r="A10" s="1035" t="s">
        <v>534</v>
      </c>
      <c r="B10" s="1035"/>
      <c r="C10" s="1035"/>
      <c r="D10" s="1035"/>
      <c r="E10" s="1030" t="s">
        <v>535</v>
      </c>
      <c r="F10" s="1030"/>
      <c r="G10" s="1030"/>
      <c r="H10" s="1030"/>
      <c r="I10" s="338"/>
      <c r="J10" s="338"/>
      <c r="O10" s="1014"/>
      <c r="P10" s="1014"/>
      <c r="Q10" s="1014"/>
      <c r="R10" s="1014"/>
    </row>
    <row r="11" spans="1:14" ht="23.25" customHeight="1">
      <c r="A11" s="1024" t="s">
        <v>271</v>
      </c>
      <c r="B11" s="1024"/>
      <c r="C11" s="1024"/>
      <c r="D11" s="263"/>
      <c r="E11" s="263"/>
      <c r="F11" s="1034" t="s">
        <v>272</v>
      </c>
      <c r="G11" s="1034"/>
      <c r="H11" s="1034"/>
      <c r="I11" s="332"/>
      <c r="J11" s="332"/>
      <c r="K11" s="56"/>
      <c r="L11" s="56"/>
      <c r="M11" s="56"/>
      <c r="N11" s="56"/>
    </row>
    <row r="12" spans="1:8" ht="18">
      <c r="A12" s="196"/>
      <c r="B12" s="196"/>
      <c r="C12" s="196"/>
      <c r="D12" s="196"/>
      <c r="E12" s="196"/>
      <c r="F12" s="196"/>
      <c r="G12" s="196"/>
      <c r="H12" s="773"/>
    </row>
    <row r="14" spans="1:7" ht="18">
      <c r="A14" s="80"/>
      <c r="B14" s="80"/>
      <c r="C14" s="80"/>
      <c r="D14" s="80"/>
      <c r="E14" s="80"/>
      <c r="F14" s="80"/>
      <c r="G14" s="80"/>
    </row>
    <row r="15" spans="1:7" ht="18">
      <c r="A15" s="80"/>
      <c r="B15" s="80"/>
      <c r="C15" s="80"/>
      <c r="D15" s="80"/>
      <c r="E15" s="80"/>
      <c r="F15" s="80"/>
      <c r="G15" s="80"/>
    </row>
    <row r="16" spans="1:7" ht="18">
      <c r="A16" s="80"/>
      <c r="B16" s="80"/>
      <c r="C16" s="80"/>
      <c r="D16" s="80"/>
      <c r="E16" s="80"/>
      <c r="F16" s="80"/>
      <c r="G16" s="80"/>
    </row>
  </sheetData>
  <sheetProtection/>
  <mergeCells count="29">
    <mergeCell ref="F11:H11"/>
    <mergeCell ref="L4:M4"/>
    <mergeCell ref="N4:N5"/>
    <mergeCell ref="O4:P4"/>
    <mergeCell ref="Q4:Q5"/>
    <mergeCell ref="A1:H1"/>
    <mergeCell ref="A2:H2"/>
    <mergeCell ref="A3:B3"/>
    <mergeCell ref="G3:H3"/>
    <mergeCell ref="A4:A7"/>
    <mergeCell ref="E10:H10"/>
    <mergeCell ref="G4:G5"/>
    <mergeCell ref="H4:H7"/>
    <mergeCell ref="O10:R10"/>
    <mergeCell ref="R4:R7"/>
    <mergeCell ref="L5:M5"/>
    <mergeCell ref="O5:P5"/>
    <mergeCell ref="N6:N7"/>
    <mergeCell ref="Q6:Q7"/>
    <mergeCell ref="A11:C11"/>
    <mergeCell ref="B5:C5"/>
    <mergeCell ref="E5:F5"/>
    <mergeCell ref="D6:D7"/>
    <mergeCell ref="G6:G7"/>
    <mergeCell ref="K4:K7"/>
    <mergeCell ref="A10:D10"/>
    <mergeCell ref="B4:C4"/>
    <mergeCell ref="D4:D5"/>
    <mergeCell ref="E4:F4"/>
  </mergeCells>
  <printOptions horizontalCentered="1" verticalCentered="1"/>
  <pageMargins left="0.236220472440945" right="0.433070866141732" top="0.433070866141732" bottom="0.748031496062992" header="0.31496062992126" footer="0.31496062992126"/>
  <pageSetup horizontalDpi="600" verticalDpi="600" orientation="landscape" paperSize="9" scale="65" r:id="rId1"/>
  <headerFooter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rightToLeft="1" view="pageBreakPreview" zoomScale="60" zoomScalePageLayoutView="0" workbookViewId="0" topLeftCell="A2">
      <selection activeCell="C7" sqref="C7"/>
    </sheetView>
  </sheetViews>
  <sheetFormatPr defaultColWidth="9.140625" defaultRowHeight="15"/>
  <cols>
    <col min="1" max="1" width="65.00390625" style="0" customWidth="1"/>
    <col min="2" max="2" width="21.00390625" style="0" customWidth="1"/>
    <col min="3" max="3" width="22.8515625" style="0" customWidth="1"/>
    <col min="4" max="4" width="23.421875" style="0" customWidth="1"/>
    <col min="5" max="5" width="27.8515625" style="0" customWidth="1"/>
    <col min="6" max="6" width="61.421875" style="0" customWidth="1"/>
    <col min="8" max="8" width="10.57421875" style="0" bestFit="1" customWidth="1"/>
  </cols>
  <sheetData>
    <row r="1" ht="14.25" hidden="1"/>
    <row r="2" spans="1:10" ht="22.5" customHeight="1">
      <c r="A2" s="880" t="s">
        <v>323</v>
      </c>
      <c r="B2" s="880"/>
      <c r="C2" s="880"/>
      <c r="D2" s="880"/>
      <c r="E2" s="880"/>
      <c r="F2" s="880"/>
      <c r="G2" s="213"/>
      <c r="H2" s="213"/>
      <c r="I2" s="213"/>
      <c r="J2" s="213"/>
    </row>
    <row r="3" spans="1:10" ht="21" customHeight="1">
      <c r="A3" s="879" t="s">
        <v>324</v>
      </c>
      <c r="B3" s="879"/>
      <c r="C3" s="879"/>
      <c r="D3" s="879"/>
      <c r="E3" s="879"/>
      <c r="F3" s="879"/>
      <c r="G3" s="243"/>
      <c r="H3" s="243"/>
      <c r="I3" s="243"/>
      <c r="J3" s="243"/>
    </row>
    <row r="4" spans="1:6" ht="30.75" customHeight="1" thickBot="1">
      <c r="A4" s="601" t="s">
        <v>489</v>
      </c>
      <c r="B4" s="602"/>
      <c r="C4" s="601"/>
      <c r="D4" s="601"/>
      <c r="E4" s="601"/>
      <c r="F4" s="603" t="s">
        <v>490</v>
      </c>
    </row>
    <row r="5" spans="1:6" ht="38.25" customHeight="1" thickTop="1">
      <c r="A5" s="883" t="s">
        <v>0</v>
      </c>
      <c r="B5" s="604" t="s">
        <v>116</v>
      </c>
      <c r="C5" s="778" t="s">
        <v>569</v>
      </c>
      <c r="D5" s="778" t="s">
        <v>568</v>
      </c>
      <c r="E5" s="604" t="s">
        <v>663</v>
      </c>
      <c r="F5" s="881" t="s">
        <v>80</v>
      </c>
    </row>
    <row r="6" spans="1:6" ht="64.5" customHeight="1" thickBot="1">
      <c r="A6" s="884"/>
      <c r="B6" s="604" t="s">
        <v>117</v>
      </c>
      <c r="C6" s="604" t="s">
        <v>289</v>
      </c>
      <c r="D6" s="604" t="s">
        <v>364</v>
      </c>
      <c r="E6" s="604" t="s">
        <v>368</v>
      </c>
      <c r="F6" s="882"/>
    </row>
    <row r="7" spans="1:10" s="277" customFormat="1" ht="54.75" customHeight="1" thickTop="1">
      <c r="A7" s="618" t="s">
        <v>520</v>
      </c>
      <c r="B7" s="885" t="s">
        <v>367</v>
      </c>
      <c r="C7" s="619">
        <v>3968020</v>
      </c>
      <c r="D7" s="619">
        <v>4177577</v>
      </c>
      <c r="E7" s="830">
        <v>5.3</v>
      </c>
      <c r="F7" s="620" t="s">
        <v>416</v>
      </c>
      <c r="G7" s="276"/>
      <c r="J7" s="278"/>
    </row>
    <row r="8" spans="1:10" s="277" customFormat="1" ht="57" customHeight="1">
      <c r="A8" s="658" t="s">
        <v>521</v>
      </c>
      <c r="B8" s="886"/>
      <c r="C8" s="622">
        <v>2335478</v>
      </c>
      <c r="D8" s="833">
        <v>3086829</v>
      </c>
      <c r="E8" s="831">
        <v>32.2</v>
      </c>
      <c r="F8" s="623" t="s">
        <v>417</v>
      </c>
      <c r="G8" s="276"/>
      <c r="J8" s="278"/>
    </row>
    <row r="9" spans="1:10" s="277" customFormat="1" ht="57" customHeight="1" thickBot="1">
      <c r="A9" s="714" t="s">
        <v>522</v>
      </c>
      <c r="B9" s="891"/>
      <c r="C9" s="715">
        <v>1632542</v>
      </c>
      <c r="D9" s="715">
        <v>1090748</v>
      </c>
      <c r="E9" s="844">
        <v>-33.2</v>
      </c>
      <c r="F9" s="713" t="s">
        <v>418</v>
      </c>
      <c r="G9" s="276"/>
      <c r="J9" s="278"/>
    </row>
    <row r="10" spans="1:10" s="277" customFormat="1" ht="49.5" customHeight="1">
      <c r="A10" s="712" t="s">
        <v>523</v>
      </c>
      <c r="B10" s="888" t="s">
        <v>367</v>
      </c>
      <c r="C10" s="716">
        <v>1993237</v>
      </c>
      <c r="D10" s="834">
        <v>2045121</v>
      </c>
      <c r="E10" s="845">
        <v>2.6</v>
      </c>
      <c r="F10" s="717" t="s">
        <v>419</v>
      </c>
      <c r="G10" s="276"/>
      <c r="J10" s="278"/>
    </row>
    <row r="11" spans="1:10" s="277" customFormat="1" ht="49.5" customHeight="1">
      <c r="A11" s="659" t="s">
        <v>524</v>
      </c>
      <c r="B11" s="875"/>
      <c r="C11" s="613">
        <v>1182141</v>
      </c>
      <c r="D11" s="835">
        <v>1501396</v>
      </c>
      <c r="E11" s="842">
        <v>27</v>
      </c>
      <c r="F11" s="614" t="s">
        <v>420</v>
      </c>
      <c r="G11" s="276"/>
      <c r="J11" s="278"/>
    </row>
    <row r="12" spans="1:10" s="277" customFormat="1" ht="49.5" customHeight="1" thickBot="1">
      <c r="A12" s="660" t="s">
        <v>525</v>
      </c>
      <c r="B12" s="889"/>
      <c r="C12" s="718">
        <v>811096</v>
      </c>
      <c r="D12" s="718">
        <v>543725</v>
      </c>
      <c r="E12" s="843">
        <v>-33</v>
      </c>
      <c r="F12" s="643" t="s">
        <v>421</v>
      </c>
      <c r="G12" s="276"/>
      <c r="J12" s="278"/>
    </row>
    <row r="13" spans="1:10" s="277" customFormat="1" ht="49.5" customHeight="1">
      <c r="A13" s="719" t="s">
        <v>526</v>
      </c>
      <c r="B13" s="890" t="s">
        <v>367</v>
      </c>
      <c r="C13" s="720">
        <v>1974783</v>
      </c>
      <c r="D13" s="836">
        <v>2132456</v>
      </c>
      <c r="E13" s="846">
        <v>8</v>
      </c>
      <c r="F13" s="721" t="s">
        <v>422</v>
      </c>
      <c r="G13" s="276"/>
      <c r="J13" s="278"/>
    </row>
    <row r="14" spans="1:10" s="277" customFormat="1" ht="49.5" customHeight="1">
      <c r="A14" s="658" t="s">
        <v>527</v>
      </c>
      <c r="B14" s="886"/>
      <c r="C14" s="622">
        <v>1153337</v>
      </c>
      <c r="D14" s="833">
        <v>1585433</v>
      </c>
      <c r="E14" s="847">
        <v>37.5</v>
      </c>
      <c r="F14" s="623" t="s">
        <v>423</v>
      </c>
      <c r="G14" s="276"/>
      <c r="J14" s="278"/>
    </row>
    <row r="15" spans="1:10" s="277" customFormat="1" ht="49.5" customHeight="1" thickBot="1">
      <c r="A15" s="714" t="s">
        <v>528</v>
      </c>
      <c r="B15" s="891"/>
      <c r="C15" s="715">
        <v>821446</v>
      </c>
      <c r="D15" s="715">
        <v>547023</v>
      </c>
      <c r="E15" s="844">
        <v>-33.4</v>
      </c>
      <c r="F15" s="713" t="s">
        <v>424</v>
      </c>
      <c r="G15" s="276"/>
      <c r="J15" s="278"/>
    </row>
    <row r="16" spans="1:7" s="277" customFormat="1" ht="30" customHeight="1">
      <c r="A16" s="722" t="s">
        <v>278</v>
      </c>
      <c r="B16" s="892" t="s">
        <v>329</v>
      </c>
      <c r="C16" s="716">
        <v>76384</v>
      </c>
      <c r="D16" s="716">
        <v>90041</v>
      </c>
      <c r="E16" s="840">
        <v>17.9</v>
      </c>
      <c r="F16" s="717" t="s">
        <v>280</v>
      </c>
      <c r="G16" s="279"/>
    </row>
    <row r="17" spans="1:7" s="277" customFormat="1" ht="30" customHeight="1">
      <c r="A17" s="630" t="s">
        <v>279</v>
      </c>
      <c r="B17" s="893"/>
      <c r="C17" s="613">
        <v>518047</v>
      </c>
      <c r="D17" s="613">
        <v>566017</v>
      </c>
      <c r="E17" s="841">
        <v>9.3</v>
      </c>
      <c r="F17" s="614" t="s">
        <v>281</v>
      </c>
      <c r="G17" s="279"/>
    </row>
    <row r="18" spans="1:7" s="277" customFormat="1" ht="40.5" customHeight="1">
      <c r="A18" s="630" t="s">
        <v>374</v>
      </c>
      <c r="B18" s="893"/>
      <c r="C18" s="613">
        <v>30486</v>
      </c>
      <c r="D18" s="613">
        <v>23551</v>
      </c>
      <c r="E18" s="842">
        <v>-22.7</v>
      </c>
      <c r="F18" s="614" t="s">
        <v>376</v>
      </c>
      <c r="G18" s="279"/>
    </row>
    <row r="19" spans="1:7" s="277" customFormat="1" ht="40.5" customHeight="1" thickBot="1">
      <c r="A19" s="723" t="s">
        <v>375</v>
      </c>
      <c r="B19" s="894"/>
      <c r="C19" s="718">
        <v>58320</v>
      </c>
      <c r="D19" s="718">
        <v>51764</v>
      </c>
      <c r="E19" s="843">
        <v>-11.2</v>
      </c>
      <c r="F19" s="643" t="s">
        <v>377</v>
      </c>
      <c r="G19" s="279"/>
    </row>
    <row r="20" spans="1:7" ht="30" customHeight="1">
      <c r="A20" s="634" t="s">
        <v>425</v>
      </c>
      <c r="B20" s="886" t="s">
        <v>366</v>
      </c>
      <c r="C20" s="627">
        <v>1618</v>
      </c>
      <c r="D20" s="655">
        <v>1606</v>
      </c>
      <c r="E20" s="656">
        <v>-0.7</v>
      </c>
      <c r="F20" s="628" t="s">
        <v>79</v>
      </c>
      <c r="G20" s="57"/>
    </row>
    <row r="21" spans="1:6" ht="30" customHeight="1" thickBot="1">
      <c r="A21" s="624" t="s">
        <v>426</v>
      </c>
      <c r="B21" s="887"/>
      <c r="C21" s="632">
        <v>3137</v>
      </c>
      <c r="D21" s="632">
        <v>3110</v>
      </c>
      <c r="E21" s="633">
        <v>-0.9</v>
      </c>
      <c r="F21" s="626" t="s">
        <v>78</v>
      </c>
    </row>
    <row r="22" spans="1:6" ht="49.5" customHeight="1" thickTop="1">
      <c r="A22" s="877" t="s">
        <v>570</v>
      </c>
      <c r="B22" s="877"/>
      <c r="C22" s="878" t="s">
        <v>571</v>
      </c>
      <c r="D22" s="878"/>
      <c r="E22" s="878"/>
      <c r="F22" s="878"/>
    </row>
    <row r="23" spans="1:7" ht="44.25" customHeight="1">
      <c r="A23" s="877" t="s">
        <v>643</v>
      </c>
      <c r="B23" s="877"/>
      <c r="C23" s="878" t="s">
        <v>644</v>
      </c>
      <c r="D23" s="878"/>
      <c r="E23" s="878"/>
      <c r="F23" s="878"/>
      <c r="G23" s="57"/>
    </row>
    <row r="24" spans="1:2" ht="15">
      <c r="A24" s="60"/>
      <c r="B24" s="60"/>
    </row>
  </sheetData>
  <sheetProtection/>
  <mergeCells count="13">
    <mergeCell ref="A2:F2"/>
    <mergeCell ref="A3:F3"/>
    <mergeCell ref="A5:A6"/>
    <mergeCell ref="F5:F6"/>
    <mergeCell ref="A22:B22"/>
    <mergeCell ref="C22:F22"/>
    <mergeCell ref="B7:B9"/>
    <mergeCell ref="B10:B12"/>
    <mergeCell ref="B13:B15"/>
    <mergeCell ref="B16:B19"/>
    <mergeCell ref="A23:B23"/>
    <mergeCell ref="C23:F23"/>
    <mergeCell ref="B20:B21"/>
  </mergeCells>
  <printOptions horizontalCentered="1" verticalCentered="1"/>
  <pageMargins left="0.7086614173228347" right="0.3937007874015748" top="0.5905511811023623" bottom="0.3" header="0.31496062992125984" footer="0.31496062992125984"/>
  <pageSetup horizontalDpi="300" verticalDpi="300" orientation="landscape" paperSize="9" scale="55" r:id="rId1"/>
  <headerFooter>
    <oddFooter>&amp;C13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9"/>
  <sheetViews>
    <sheetView rightToLeft="1" view="pageBreakPreview" zoomScale="60" zoomScalePageLayoutView="0" workbookViewId="0" topLeftCell="A4">
      <selection activeCell="C7" sqref="C7"/>
    </sheetView>
  </sheetViews>
  <sheetFormatPr defaultColWidth="9.140625" defaultRowHeight="15"/>
  <cols>
    <col min="1" max="1" width="19.8515625" style="0" customWidth="1"/>
    <col min="2" max="2" width="22.421875" style="0" customWidth="1"/>
    <col min="3" max="3" width="21.57421875" style="0" customWidth="1"/>
    <col min="4" max="4" width="22.57421875" style="0" customWidth="1"/>
    <col min="5" max="5" width="24.8515625" style="0" customWidth="1"/>
    <col min="6" max="6" width="9.00390625" style="0" customWidth="1"/>
  </cols>
  <sheetData>
    <row r="1" spans="1:8" ht="44.25" customHeight="1">
      <c r="A1" s="994" t="s">
        <v>307</v>
      </c>
      <c r="B1" s="994"/>
      <c r="C1" s="994"/>
      <c r="D1" s="994"/>
      <c r="E1" s="994"/>
      <c r="F1" s="221"/>
      <c r="G1" s="221"/>
      <c r="H1" s="221"/>
    </row>
    <row r="2" spans="1:8" ht="42.75" customHeight="1">
      <c r="A2" s="994" t="s">
        <v>308</v>
      </c>
      <c r="B2" s="994"/>
      <c r="C2" s="994"/>
      <c r="D2" s="994"/>
      <c r="E2" s="994"/>
      <c r="F2" s="221"/>
      <c r="G2" s="221"/>
      <c r="H2" s="221"/>
    </row>
    <row r="3" spans="1:6" ht="33" customHeight="1" thickBot="1">
      <c r="A3" s="107" t="s">
        <v>103</v>
      </c>
      <c r="B3" s="108"/>
      <c r="C3" s="108"/>
      <c r="D3" s="108"/>
      <c r="E3" s="98" t="s">
        <v>141</v>
      </c>
      <c r="F3" s="125"/>
    </row>
    <row r="4" spans="1:6" ht="34.5" customHeight="1" thickTop="1">
      <c r="A4" s="1084" t="s">
        <v>24</v>
      </c>
      <c r="B4" s="266" t="s">
        <v>75</v>
      </c>
      <c r="C4" s="268" t="s">
        <v>77</v>
      </c>
      <c r="D4" s="269" t="s">
        <v>44</v>
      </c>
      <c r="E4" s="1082" t="s">
        <v>34</v>
      </c>
      <c r="F4" s="126"/>
    </row>
    <row r="5" spans="1:6" ht="34.5" customHeight="1" thickBot="1">
      <c r="A5" s="1085"/>
      <c r="B5" s="267" t="s">
        <v>72</v>
      </c>
      <c r="C5" s="267" t="s">
        <v>73</v>
      </c>
      <c r="D5" s="265" t="s">
        <v>61</v>
      </c>
      <c r="E5" s="1083"/>
      <c r="F5" s="127"/>
    </row>
    <row r="6" spans="1:6" ht="34.5" customHeight="1">
      <c r="A6" s="47" t="s">
        <v>14</v>
      </c>
      <c r="B6" s="542">
        <v>992500</v>
      </c>
      <c r="C6" s="542">
        <v>42059</v>
      </c>
      <c r="D6" s="542">
        <f aca="true" t="shared" si="0" ref="D6:D18">SUM(B6:C6)</f>
        <v>1034559</v>
      </c>
      <c r="E6" s="122" t="s">
        <v>49</v>
      </c>
      <c r="F6" s="125"/>
    </row>
    <row r="7" spans="1:5" ht="34.5" customHeight="1">
      <c r="A7" s="441" t="s">
        <v>15</v>
      </c>
      <c r="B7" s="765">
        <v>2081404</v>
      </c>
      <c r="C7" s="765">
        <v>52519</v>
      </c>
      <c r="D7" s="765">
        <f t="shared" si="0"/>
        <v>2133923</v>
      </c>
      <c r="E7" s="463" t="s">
        <v>50</v>
      </c>
    </row>
    <row r="8" spans="1:5" ht="34.5" customHeight="1">
      <c r="A8" s="48" t="s">
        <v>39</v>
      </c>
      <c r="B8" s="542">
        <v>1127026</v>
      </c>
      <c r="C8" s="542">
        <v>42212</v>
      </c>
      <c r="D8" s="542">
        <f t="shared" si="0"/>
        <v>1169238</v>
      </c>
      <c r="E8" s="123" t="s">
        <v>74</v>
      </c>
    </row>
    <row r="9" spans="1:5" ht="34.5" customHeight="1">
      <c r="A9" s="441" t="s">
        <v>16</v>
      </c>
      <c r="B9" s="765">
        <v>471928</v>
      </c>
      <c r="C9" s="765">
        <v>2964</v>
      </c>
      <c r="D9" s="765">
        <f t="shared" si="0"/>
        <v>474892</v>
      </c>
      <c r="E9" s="463" t="s">
        <v>52</v>
      </c>
    </row>
    <row r="10" spans="1:5" ht="34.5" customHeight="1">
      <c r="A10" s="48" t="s">
        <v>40</v>
      </c>
      <c r="B10" s="542">
        <v>1037911</v>
      </c>
      <c r="C10" s="542">
        <v>16375</v>
      </c>
      <c r="D10" s="542">
        <f t="shared" si="0"/>
        <v>1054286</v>
      </c>
      <c r="E10" s="123" t="s">
        <v>53</v>
      </c>
    </row>
    <row r="11" spans="1:5" ht="34.5" customHeight="1">
      <c r="A11" s="441" t="s">
        <v>17</v>
      </c>
      <c r="B11" s="765">
        <v>908907</v>
      </c>
      <c r="C11" s="765">
        <v>101273</v>
      </c>
      <c r="D11" s="765">
        <f t="shared" si="0"/>
        <v>1010180</v>
      </c>
      <c r="E11" s="463" t="s">
        <v>54</v>
      </c>
    </row>
    <row r="12" spans="1:5" ht="34.5" customHeight="1">
      <c r="A12" s="48" t="s">
        <v>18</v>
      </c>
      <c r="B12" s="542">
        <v>1088363</v>
      </c>
      <c r="C12" s="542">
        <v>3678</v>
      </c>
      <c r="D12" s="542">
        <f t="shared" si="0"/>
        <v>1092041</v>
      </c>
      <c r="E12" s="123" t="s">
        <v>55</v>
      </c>
    </row>
    <row r="13" spans="1:5" ht="34.5" customHeight="1">
      <c r="A13" s="441" t="s">
        <v>36</v>
      </c>
      <c r="B13" s="765">
        <v>1180366</v>
      </c>
      <c r="C13" s="765">
        <v>14432</v>
      </c>
      <c r="D13" s="765">
        <f t="shared" si="0"/>
        <v>1194798</v>
      </c>
      <c r="E13" s="463" t="s">
        <v>56</v>
      </c>
    </row>
    <row r="14" spans="1:5" ht="34.5" customHeight="1">
      <c r="A14" s="48" t="s">
        <v>41</v>
      </c>
      <c r="B14" s="542">
        <v>1110213</v>
      </c>
      <c r="C14" s="542">
        <v>48569</v>
      </c>
      <c r="D14" s="542">
        <f t="shared" si="0"/>
        <v>1158782</v>
      </c>
      <c r="E14" s="123" t="s">
        <v>57</v>
      </c>
    </row>
    <row r="15" spans="1:5" ht="34.5" customHeight="1">
      <c r="A15" s="441" t="s">
        <v>42</v>
      </c>
      <c r="B15" s="765">
        <v>1465178</v>
      </c>
      <c r="C15" s="765">
        <v>26656</v>
      </c>
      <c r="D15" s="765">
        <f t="shared" si="0"/>
        <v>1491834</v>
      </c>
      <c r="E15" s="463" t="s">
        <v>58</v>
      </c>
    </row>
    <row r="16" spans="1:5" ht="34.5" customHeight="1">
      <c r="A16" s="48" t="s">
        <v>19</v>
      </c>
      <c r="B16" s="542">
        <v>1158097</v>
      </c>
      <c r="C16" s="542">
        <v>12190</v>
      </c>
      <c r="D16" s="542">
        <f t="shared" si="0"/>
        <v>1170287</v>
      </c>
      <c r="E16" s="123" t="s">
        <v>59</v>
      </c>
    </row>
    <row r="17" spans="1:5" ht="34.5" customHeight="1" thickBot="1">
      <c r="A17" s="469" t="s">
        <v>43</v>
      </c>
      <c r="B17" s="571">
        <v>572185</v>
      </c>
      <c r="C17" s="766">
        <v>10811</v>
      </c>
      <c r="D17" s="766">
        <f t="shared" si="0"/>
        <v>582996</v>
      </c>
      <c r="E17" s="464" t="s">
        <v>60</v>
      </c>
    </row>
    <row r="18" spans="1:5" s="249" customFormat="1" ht="34.5" customHeight="1" thickBot="1">
      <c r="A18" s="247" t="s">
        <v>13</v>
      </c>
      <c r="B18" s="770">
        <f>SUM(B6:B17)</f>
        <v>13194078</v>
      </c>
      <c r="C18" s="560">
        <f>SUM(C6:C17)</f>
        <v>373738</v>
      </c>
      <c r="D18" s="560">
        <f t="shared" si="0"/>
        <v>13567816</v>
      </c>
      <c r="E18" s="253" t="s">
        <v>61</v>
      </c>
    </row>
    <row r="19" spans="1:6" ht="48" customHeight="1" thickTop="1">
      <c r="A19" s="958" t="s">
        <v>271</v>
      </c>
      <c r="B19" s="958"/>
      <c r="C19" s="1081" t="s">
        <v>272</v>
      </c>
      <c r="D19" s="1081"/>
      <c r="E19" s="1081"/>
      <c r="F19" s="342"/>
    </row>
  </sheetData>
  <sheetProtection/>
  <mergeCells count="6">
    <mergeCell ref="A19:B19"/>
    <mergeCell ref="C19:E19"/>
    <mergeCell ref="A1:E1"/>
    <mergeCell ref="A2:E2"/>
    <mergeCell ref="E4:E5"/>
    <mergeCell ref="A4:A5"/>
  </mergeCells>
  <printOptions horizontalCentered="1" verticalCentered="1"/>
  <pageMargins left="0.2362204724409449" right="0.31496062992125984" top="0.7480314960629921" bottom="0.7480314960629921" header="0.31496062992125984" footer="0.31496062992125984"/>
  <pageSetup horizontalDpi="600" verticalDpi="600" orientation="portrait" paperSize="9" scale="75" r:id="rId1"/>
  <headerFooter>
    <oddFooter>&amp;C39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/>
  </sheetPr>
  <dimension ref="A1:O150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8" width="20.57421875" style="0" customWidth="1"/>
    <col min="14" max="14" width="14.28125" style="0" customWidth="1"/>
  </cols>
  <sheetData>
    <row r="1" spans="1:9" ht="40.5" customHeight="1">
      <c r="A1" s="938" t="s">
        <v>309</v>
      </c>
      <c r="B1" s="938"/>
      <c r="C1" s="938"/>
      <c r="D1" s="938"/>
      <c r="E1" s="938"/>
      <c r="F1" s="938"/>
      <c r="G1" s="938"/>
      <c r="H1" s="938"/>
      <c r="I1" s="120"/>
    </row>
    <row r="2" spans="1:9" ht="42.75" customHeight="1">
      <c r="A2" s="938" t="s">
        <v>383</v>
      </c>
      <c r="B2" s="938"/>
      <c r="C2" s="938"/>
      <c r="D2" s="938"/>
      <c r="E2" s="938"/>
      <c r="F2" s="938"/>
      <c r="G2" s="938"/>
      <c r="H2" s="938"/>
      <c r="I2" s="219"/>
    </row>
    <row r="3" spans="1:10" ht="29.25" customHeight="1" thickBot="1">
      <c r="A3" s="97" t="s">
        <v>390</v>
      </c>
      <c r="B3" s="98"/>
      <c r="C3" s="98"/>
      <c r="D3" s="98"/>
      <c r="E3" s="98"/>
      <c r="F3" s="98"/>
      <c r="G3" s="98"/>
      <c r="H3" s="193" t="s">
        <v>391</v>
      </c>
      <c r="I3" s="218"/>
      <c r="J3" s="129"/>
    </row>
    <row r="4" spans="1:10" ht="26.25" customHeight="1" thickTop="1">
      <c r="A4" s="917" t="s">
        <v>20</v>
      </c>
      <c r="B4" s="926" t="s">
        <v>133</v>
      </c>
      <c r="C4" s="926"/>
      <c r="D4" s="926" t="s">
        <v>212</v>
      </c>
      <c r="E4" s="926" t="s">
        <v>130</v>
      </c>
      <c r="F4" s="926"/>
      <c r="G4" s="926" t="s">
        <v>213</v>
      </c>
      <c r="H4" s="914" t="s">
        <v>34</v>
      </c>
      <c r="I4" s="194"/>
      <c r="J4" s="129"/>
    </row>
    <row r="5" spans="1:10" ht="21" customHeight="1">
      <c r="A5" s="918"/>
      <c r="B5" s="927" t="s">
        <v>124</v>
      </c>
      <c r="C5" s="927"/>
      <c r="D5" s="928"/>
      <c r="E5" s="927" t="s">
        <v>120</v>
      </c>
      <c r="F5" s="927"/>
      <c r="G5" s="927"/>
      <c r="H5" s="915"/>
      <c r="I5" s="194"/>
      <c r="J5" s="129"/>
    </row>
    <row r="6" spans="1:10" ht="21.75" customHeight="1">
      <c r="A6" s="918"/>
      <c r="B6" s="383" t="s">
        <v>45</v>
      </c>
      <c r="C6" s="384" t="s">
        <v>46</v>
      </c>
      <c r="D6" s="928" t="s">
        <v>214</v>
      </c>
      <c r="E6" s="383" t="s">
        <v>47</v>
      </c>
      <c r="F6" s="384" t="s">
        <v>48</v>
      </c>
      <c r="G6" s="1087" t="s">
        <v>215</v>
      </c>
      <c r="H6" s="915"/>
      <c r="I6" s="194"/>
      <c r="J6" s="129"/>
    </row>
    <row r="7" spans="1:10" ht="31.5" customHeight="1" thickBot="1">
      <c r="A7" s="919"/>
      <c r="B7" s="385" t="s">
        <v>63</v>
      </c>
      <c r="C7" s="386" t="s">
        <v>64</v>
      </c>
      <c r="D7" s="929"/>
      <c r="E7" s="387" t="s">
        <v>65</v>
      </c>
      <c r="F7" s="387" t="s">
        <v>66</v>
      </c>
      <c r="G7" s="929"/>
      <c r="H7" s="916"/>
      <c r="I7" s="194"/>
      <c r="J7" s="129"/>
    </row>
    <row r="8" spans="1:10" ht="34.5" customHeight="1">
      <c r="A8" s="45" t="s">
        <v>14</v>
      </c>
      <c r="B8" s="647">
        <v>230</v>
      </c>
      <c r="C8" s="647">
        <v>235</v>
      </c>
      <c r="D8" s="647">
        <f aca="true" t="shared" si="0" ref="D8:D20">SUM(B8:C8)</f>
        <v>465</v>
      </c>
      <c r="E8" s="548">
        <v>27748</v>
      </c>
      <c r="F8" s="548">
        <v>26184</v>
      </c>
      <c r="G8" s="566">
        <f aca="true" t="shared" si="1" ref="G8:G20">SUM(E8:F8)</f>
        <v>53932</v>
      </c>
      <c r="H8" s="194" t="s">
        <v>49</v>
      </c>
      <c r="I8" s="194"/>
      <c r="J8" s="129"/>
    </row>
    <row r="9" spans="1:10" ht="34.5" customHeight="1">
      <c r="A9" s="447" t="s">
        <v>15</v>
      </c>
      <c r="B9" s="569">
        <v>270</v>
      </c>
      <c r="C9" s="569">
        <v>269</v>
      </c>
      <c r="D9" s="569">
        <f t="shared" si="0"/>
        <v>539</v>
      </c>
      <c r="E9" s="546">
        <v>34883</v>
      </c>
      <c r="F9" s="546">
        <v>35730</v>
      </c>
      <c r="G9" s="546">
        <f t="shared" si="1"/>
        <v>70613</v>
      </c>
      <c r="H9" s="465" t="s">
        <v>50</v>
      </c>
      <c r="I9" s="194"/>
      <c r="J9" s="129"/>
    </row>
    <row r="10" spans="1:10" ht="34.5" customHeight="1">
      <c r="A10" s="44" t="s">
        <v>39</v>
      </c>
      <c r="B10" s="647">
        <v>289</v>
      </c>
      <c r="C10" s="647">
        <v>286</v>
      </c>
      <c r="D10" s="647">
        <f t="shared" si="0"/>
        <v>575</v>
      </c>
      <c r="E10" s="548">
        <v>33251</v>
      </c>
      <c r="F10" s="548">
        <v>35910</v>
      </c>
      <c r="G10" s="548">
        <f t="shared" si="1"/>
        <v>69161</v>
      </c>
      <c r="H10" s="186" t="s">
        <v>51</v>
      </c>
      <c r="I10" s="194"/>
      <c r="J10" s="220"/>
    </row>
    <row r="11" spans="1:10" ht="34.5" customHeight="1">
      <c r="A11" s="447" t="s">
        <v>16</v>
      </c>
      <c r="B11" s="569">
        <v>287</v>
      </c>
      <c r="C11" s="569">
        <v>280</v>
      </c>
      <c r="D11" s="569">
        <f t="shared" si="0"/>
        <v>567</v>
      </c>
      <c r="E11" s="546">
        <v>35580</v>
      </c>
      <c r="F11" s="546">
        <v>36442</v>
      </c>
      <c r="G11" s="546">
        <f t="shared" si="1"/>
        <v>72022</v>
      </c>
      <c r="H11" s="465" t="s">
        <v>52</v>
      </c>
      <c r="I11" s="194"/>
      <c r="J11" s="129"/>
    </row>
    <row r="12" spans="1:10" ht="34.5" customHeight="1">
      <c r="A12" s="44" t="s">
        <v>40</v>
      </c>
      <c r="B12" s="647">
        <v>254</v>
      </c>
      <c r="C12" s="647">
        <v>249</v>
      </c>
      <c r="D12" s="647">
        <f t="shared" si="0"/>
        <v>503</v>
      </c>
      <c r="E12" s="548">
        <v>25521</v>
      </c>
      <c r="F12" s="548">
        <v>23759</v>
      </c>
      <c r="G12" s="548">
        <f t="shared" si="1"/>
        <v>49280</v>
      </c>
      <c r="H12" s="186" t="s">
        <v>53</v>
      </c>
      <c r="I12" s="194"/>
      <c r="J12" s="129"/>
    </row>
    <row r="13" spans="1:10" ht="34.5" customHeight="1">
      <c r="A13" s="447" t="s">
        <v>17</v>
      </c>
      <c r="B13" s="569">
        <v>273</v>
      </c>
      <c r="C13" s="569">
        <v>270</v>
      </c>
      <c r="D13" s="569">
        <f t="shared" si="0"/>
        <v>543</v>
      </c>
      <c r="E13" s="546">
        <v>30877</v>
      </c>
      <c r="F13" s="546">
        <v>33889</v>
      </c>
      <c r="G13" s="546">
        <f t="shared" si="1"/>
        <v>64766</v>
      </c>
      <c r="H13" s="465" t="s">
        <v>54</v>
      </c>
      <c r="I13" s="194"/>
      <c r="J13" s="129"/>
    </row>
    <row r="14" spans="1:10" ht="34.5" customHeight="1">
      <c r="A14" s="44" t="s">
        <v>18</v>
      </c>
      <c r="B14" s="647">
        <v>298</v>
      </c>
      <c r="C14" s="647">
        <v>303</v>
      </c>
      <c r="D14" s="647">
        <f t="shared" si="0"/>
        <v>601</v>
      </c>
      <c r="E14" s="548">
        <v>38299</v>
      </c>
      <c r="F14" s="548">
        <v>44401</v>
      </c>
      <c r="G14" s="548">
        <f t="shared" si="1"/>
        <v>82700</v>
      </c>
      <c r="H14" s="186" t="s">
        <v>55</v>
      </c>
      <c r="I14" s="194"/>
      <c r="J14" s="129"/>
    </row>
    <row r="15" spans="1:10" ht="34.5" customHeight="1">
      <c r="A15" s="447" t="s">
        <v>36</v>
      </c>
      <c r="B15" s="569">
        <v>315</v>
      </c>
      <c r="C15" s="569">
        <v>316</v>
      </c>
      <c r="D15" s="569">
        <f t="shared" si="0"/>
        <v>631</v>
      </c>
      <c r="E15" s="546">
        <v>56567</v>
      </c>
      <c r="F15" s="546">
        <v>40882</v>
      </c>
      <c r="G15" s="546">
        <f t="shared" si="1"/>
        <v>97449</v>
      </c>
      <c r="H15" s="465" t="s">
        <v>56</v>
      </c>
      <c r="I15" s="194"/>
      <c r="J15" s="129"/>
    </row>
    <row r="16" spans="1:15" ht="34.5" customHeight="1">
      <c r="A16" s="44" t="s">
        <v>41</v>
      </c>
      <c r="B16" s="647">
        <v>285</v>
      </c>
      <c r="C16" s="647">
        <v>283</v>
      </c>
      <c r="D16" s="647">
        <f t="shared" si="0"/>
        <v>568</v>
      </c>
      <c r="E16" s="548">
        <v>33933</v>
      </c>
      <c r="F16" s="548">
        <v>33422</v>
      </c>
      <c r="G16" s="548">
        <f t="shared" si="1"/>
        <v>67355</v>
      </c>
      <c r="H16" s="186" t="s">
        <v>57</v>
      </c>
      <c r="I16" s="194"/>
      <c r="J16" s="129"/>
      <c r="O16" s="245"/>
    </row>
    <row r="17" spans="1:10" ht="34.5" customHeight="1">
      <c r="A17" s="447" t="s">
        <v>42</v>
      </c>
      <c r="B17" s="569">
        <v>274</v>
      </c>
      <c r="C17" s="569">
        <v>278</v>
      </c>
      <c r="D17" s="569">
        <f t="shared" si="0"/>
        <v>552</v>
      </c>
      <c r="E17" s="546">
        <v>31644</v>
      </c>
      <c r="F17" s="546">
        <v>28658</v>
      </c>
      <c r="G17" s="546">
        <f t="shared" si="1"/>
        <v>60302</v>
      </c>
      <c r="H17" s="465" t="s">
        <v>58</v>
      </c>
      <c r="I17" s="194"/>
      <c r="J17" s="129"/>
    </row>
    <row r="18" spans="1:10" ht="34.5" customHeight="1">
      <c r="A18" s="44" t="s">
        <v>19</v>
      </c>
      <c r="B18" s="647">
        <v>255</v>
      </c>
      <c r="C18" s="647">
        <v>255</v>
      </c>
      <c r="D18" s="647">
        <f t="shared" si="0"/>
        <v>510</v>
      </c>
      <c r="E18" s="548">
        <v>24588</v>
      </c>
      <c r="F18" s="548">
        <v>26047</v>
      </c>
      <c r="G18" s="548">
        <f t="shared" si="1"/>
        <v>50635</v>
      </c>
      <c r="H18" s="186" t="s">
        <v>59</v>
      </c>
      <c r="I18" s="194"/>
      <c r="J18" s="129"/>
    </row>
    <row r="19" spans="1:10" ht="34.5" customHeight="1" thickBot="1">
      <c r="A19" s="454" t="s">
        <v>43</v>
      </c>
      <c r="B19" s="551">
        <v>267</v>
      </c>
      <c r="C19" s="551">
        <v>263</v>
      </c>
      <c r="D19" s="551">
        <f t="shared" si="0"/>
        <v>530</v>
      </c>
      <c r="E19" s="551">
        <v>27143</v>
      </c>
      <c r="F19" s="551">
        <v>30317</v>
      </c>
      <c r="G19" s="551">
        <f t="shared" si="1"/>
        <v>57460</v>
      </c>
      <c r="H19" s="466" t="s">
        <v>60</v>
      </c>
      <c r="I19" s="194"/>
      <c r="J19" s="129"/>
    </row>
    <row r="20" spans="1:10" s="249" customFormat="1" ht="34.5" customHeight="1" thickBot="1">
      <c r="A20" s="398" t="s">
        <v>13</v>
      </c>
      <c r="B20" s="648">
        <f>SUM(B8:B19)</f>
        <v>3297</v>
      </c>
      <c r="C20" s="648">
        <f>SUM(C8:C19)</f>
        <v>3287</v>
      </c>
      <c r="D20" s="648">
        <f t="shared" si="0"/>
        <v>6584</v>
      </c>
      <c r="E20" s="648">
        <f>SUM(E8:E19)</f>
        <v>400034</v>
      </c>
      <c r="F20" s="648">
        <f>SUM(F8:F19)</f>
        <v>395641</v>
      </c>
      <c r="G20" s="648">
        <f t="shared" si="1"/>
        <v>795675</v>
      </c>
      <c r="H20" s="399" t="s">
        <v>61</v>
      </c>
      <c r="I20" s="306"/>
      <c r="J20" s="248"/>
    </row>
    <row r="21" spans="1:9" ht="26.25" customHeight="1" thickTop="1">
      <c r="A21" s="1086" t="s">
        <v>277</v>
      </c>
      <c r="B21" s="1086"/>
      <c r="C21" s="1086"/>
      <c r="D21" s="305"/>
      <c r="E21" s="305"/>
      <c r="F21" s="337"/>
      <c r="G21" s="960" t="s">
        <v>651</v>
      </c>
      <c r="H21" s="960"/>
      <c r="I21" s="340"/>
    </row>
    <row r="22" spans="1:7" ht="14.25">
      <c r="A22" s="192"/>
      <c r="B22" s="192"/>
      <c r="C22" s="192"/>
      <c r="D22" s="192"/>
      <c r="E22" s="192"/>
      <c r="F22" s="192"/>
      <c r="G22" s="192"/>
    </row>
    <row r="25" spans="1:7" ht="18">
      <c r="A25" s="182"/>
      <c r="B25" s="262"/>
      <c r="C25" s="262"/>
      <c r="D25" s="262"/>
      <c r="E25" s="263"/>
      <c r="F25" s="263"/>
      <c r="G25" s="263"/>
    </row>
    <row r="26" spans="1:7" ht="18">
      <c r="A26" s="182"/>
      <c r="B26" s="263"/>
      <c r="C26" s="262"/>
      <c r="D26" s="262"/>
      <c r="E26" s="263"/>
      <c r="F26" s="262"/>
      <c r="G26" s="262"/>
    </row>
    <row r="27" spans="1:7" ht="18">
      <c r="A27" s="191"/>
      <c r="B27" s="191"/>
      <c r="C27" s="191"/>
      <c r="D27" s="191"/>
      <c r="E27" s="191"/>
      <c r="F27" s="191"/>
      <c r="G27" s="191"/>
    </row>
    <row r="28" spans="1:7" ht="18">
      <c r="A28" s="182"/>
      <c r="B28" s="305"/>
      <c r="C28" s="305"/>
      <c r="D28" s="305"/>
      <c r="E28" s="305"/>
      <c r="F28" s="305"/>
      <c r="G28" s="305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20"/>
      <c r="B40" s="120"/>
      <c r="C40" s="120"/>
      <c r="D40" s="120"/>
      <c r="E40" s="120"/>
      <c r="F40" s="120"/>
      <c r="G40" s="120"/>
    </row>
    <row r="41" spans="1:7" ht="18">
      <c r="A41" s="132"/>
      <c r="B41" s="132"/>
      <c r="C41" s="132"/>
      <c r="D41" s="132"/>
      <c r="E41" s="132"/>
      <c r="F41" s="132"/>
      <c r="G41" s="132"/>
    </row>
    <row r="42" spans="1:7" ht="18">
      <c r="A42" s="187"/>
      <c r="B42" s="188"/>
      <c r="C42" s="188"/>
      <c r="D42" s="188"/>
      <c r="E42" s="189"/>
      <c r="F42" s="189"/>
      <c r="G42" s="189"/>
    </row>
    <row r="43" spans="1:7" ht="18">
      <c r="A43" s="187"/>
      <c r="B43" s="189"/>
      <c r="C43" s="188"/>
      <c r="D43" s="188"/>
      <c r="E43" s="189"/>
      <c r="F43" s="188"/>
      <c r="G43" s="188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87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H4:H7"/>
    <mergeCell ref="B5:C5"/>
    <mergeCell ref="E5:F5"/>
    <mergeCell ref="D6:D7"/>
    <mergeCell ref="G21:H21"/>
    <mergeCell ref="A21:C21"/>
    <mergeCell ref="G4:G5"/>
    <mergeCell ref="G6:G7"/>
    <mergeCell ref="A1:H1"/>
    <mergeCell ref="A2:H2"/>
    <mergeCell ref="A4:A7"/>
    <mergeCell ref="B4:C4"/>
    <mergeCell ref="D4:D5"/>
    <mergeCell ref="E4:F4"/>
  </mergeCells>
  <printOptions horizontalCentered="1" verticalCentered="1"/>
  <pageMargins left="0.2362204724409449" right="0.2362204724409449" top="0.5905511811023623" bottom="0.6692913385826772" header="0.31496062992125984" footer="0.31496062992125984"/>
  <pageSetup horizontalDpi="600" verticalDpi="600" orientation="landscape" paperSize="9" scale="70" r:id="rId1"/>
  <headerFooter>
    <oddFooter>&amp;C41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150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8" width="20.57421875" style="0" customWidth="1"/>
  </cols>
  <sheetData>
    <row r="1" spans="1:8" ht="40.5" customHeight="1">
      <c r="A1" s="959" t="s">
        <v>310</v>
      </c>
      <c r="B1" s="959"/>
      <c r="C1" s="959"/>
      <c r="D1" s="959"/>
      <c r="E1" s="959"/>
      <c r="F1" s="959"/>
      <c r="G1" s="959"/>
      <c r="H1" s="959"/>
    </row>
    <row r="2" spans="1:9" ht="36.75" customHeight="1">
      <c r="A2" s="959" t="s">
        <v>384</v>
      </c>
      <c r="B2" s="959"/>
      <c r="C2" s="959"/>
      <c r="D2" s="959"/>
      <c r="E2" s="959"/>
      <c r="F2" s="959"/>
      <c r="G2" s="959"/>
      <c r="H2" s="959"/>
      <c r="I2" s="132"/>
    </row>
    <row r="3" spans="1:10" ht="21.75" customHeight="1" thickBot="1">
      <c r="A3" s="97" t="s">
        <v>536</v>
      </c>
      <c r="B3" s="98"/>
      <c r="C3" s="98"/>
      <c r="D3" s="98"/>
      <c r="E3" s="98"/>
      <c r="F3" s="98"/>
      <c r="G3" s="98"/>
      <c r="H3" s="136" t="s">
        <v>537</v>
      </c>
      <c r="I3" s="183"/>
      <c r="J3" s="129"/>
    </row>
    <row r="4" spans="1:10" ht="24" customHeight="1" thickTop="1">
      <c r="A4" s="917" t="s">
        <v>20</v>
      </c>
      <c r="B4" s="926" t="s">
        <v>133</v>
      </c>
      <c r="C4" s="926"/>
      <c r="D4" s="926" t="s">
        <v>212</v>
      </c>
      <c r="E4" s="926" t="s">
        <v>121</v>
      </c>
      <c r="F4" s="926"/>
      <c r="G4" s="926" t="s">
        <v>213</v>
      </c>
      <c r="H4" s="914" t="s">
        <v>34</v>
      </c>
      <c r="I4" s="183"/>
      <c r="J4" s="129"/>
    </row>
    <row r="5" spans="1:10" ht="35.25" customHeight="1">
      <c r="A5" s="918"/>
      <c r="B5" s="927" t="s">
        <v>124</v>
      </c>
      <c r="C5" s="927"/>
      <c r="D5" s="928"/>
      <c r="E5" s="927" t="s">
        <v>120</v>
      </c>
      <c r="F5" s="927"/>
      <c r="G5" s="927"/>
      <c r="H5" s="915"/>
      <c r="I5" s="183"/>
      <c r="J5" s="129"/>
    </row>
    <row r="6" spans="1:10" ht="22.5" customHeight="1">
      <c r="A6" s="918"/>
      <c r="B6" s="383" t="s">
        <v>45</v>
      </c>
      <c r="C6" s="384" t="s">
        <v>46</v>
      </c>
      <c r="D6" s="928" t="s">
        <v>214</v>
      </c>
      <c r="E6" s="383" t="s">
        <v>47</v>
      </c>
      <c r="F6" s="384" t="s">
        <v>48</v>
      </c>
      <c r="G6" s="1087" t="s">
        <v>215</v>
      </c>
      <c r="H6" s="915"/>
      <c r="I6" s="183"/>
      <c r="J6" s="129"/>
    </row>
    <row r="7" spans="1:10" ht="27.75" customHeight="1" thickBot="1">
      <c r="A7" s="919"/>
      <c r="B7" s="385" t="s">
        <v>63</v>
      </c>
      <c r="C7" s="386" t="s">
        <v>64</v>
      </c>
      <c r="D7" s="929"/>
      <c r="E7" s="387" t="s">
        <v>65</v>
      </c>
      <c r="F7" s="387" t="s">
        <v>66</v>
      </c>
      <c r="G7" s="929"/>
      <c r="H7" s="916"/>
      <c r="I7" s="183"/>
      <c r="J7" s="129"/>
    </row>
    <row r="8" spans="1:10" ht="34.5" customHeight="1">
      <c r="A8" s="45" t="s">
        <v>14</v>
      </c>
      <c r="B8" s="647">
        <v>122</v>
      </c>
      <c r="C8" s="647">
        <v>117</v>
      </c>
      <c r="D8" s="647">
        <f aca="true" t="shared" si="0" ref="D8:D20">SUM(B8:C8)</f>
        <v>239</v>
      </c>
      <c r="E8" s="548">
        <v>8126</v>
      </c>
      <c r="F8" s="548">
        <v>7605</v>
      </c>
      <c r="G8" s="566">
        <f aca="true" t="shared" si="1" ref="G8:G20">SUM(E8:F8)</f>
        <v>15731</v>
      </c>
      <c r="H8" s="194" t="s">
        <v>49</v>
      </c>
      <c r="I8" s="194"/>
      <c r="J8" s="129"/>
    </row>
    <row r="9" spans="1:10" ht="34.5" customHeight="1">
      <c r="A9" s="447" t="s">
        <v>15</v>
      </c>
      <c r="B9" s="569">
        <v>113</v>
      </c>
      <c r="C9" s="569">
        <v>114</v>
      </c>
      <c r="D9" s="569">
        <f t="shared" si="0"/>
        <v>227</v>
      </c>
      <c r="E9" s="546">
        <v>8169</v>
      </c>
      <c r="F9" s="546">
        <v>8459</v>
      </c>
      <c r="G9" s="546">
        <f t="shared" si="1"/>
        <v>16628</v>
      </c>
      <c r="H9" s="465" t="s">
        <v>50</v>
      </c>
      <c r="I9" s="194"/>
      <c r="J9" s="129"/>
    </row>
    <row r="10" spans="1:10" ht="34.5" customHeight="1">
      <c r="A10" s="44" t="s">
        <v>39</v>
      </c>
      <c r="B10" s="647">
        <v>136</v>
      </c>
      <c r="C10" s="647">
        <v>137</v>
      </c>
      <c r="D10" s="647">
        <f t="shared" si="0"/>
        <v>273</v>
      </c>
      <c r="E10" s="548">
        <v>8087</v>
      </c>
      <c r="F10" s="548">
        <v>8472</v>
      </c>
      <c r="G10" s="548">
        <f t="shared" si="1"/>
        <v>16559</v>
      </c>
      <c r="H10" s="186" t="s">
        <v>51</v>
      </c>
      <c r="I10" s="194"/>
      <c r="J10" s="220"/>
    </row>
    <row r="11" spans="1:10" ht="34.5" customHeight="1">
      <c r="A11" s="447" t="s">
        <v>16</v>
      </c>
      <c r="B11" s="569">
        <v>132</v>
      </c>
      <c r="C11" s="569">
        <v>135</v>
      </c>
      <c r="D11" s="569">
        <f t="shared" si="0"/>
        <v>267</v>
      </c>
      <c r="E11" s="546">
        <v>7847</v>
      </c>
      <c r="F11" s="546">
        <v>8381</v>
      </c>
      <c r="G11" s="546">
        <f t="shared" si="1"/>
        <v>16228</v>
      </c>
      <c r="H11" s="465" t="s">
        <v>52</v>
      </c>
      <c r="I11" s="194"/>
      <c r="J11" s="129"/>
    </row>
    <row r="12" spans="1:10" ht="34.5" customHeight="1">
      <c r="A12" s="44" t="s">
        <v>40</v>
      </c>
      <c r="B12" s="647">
        <v>170</v>
      </c>
      <c r="C12" s="647">
        <v>177</v>
      </c>
      <c r="D12" s="647">
        <f t="shared" si="0"/>
        <v>347</v>
      </c>
      <c r="E12" s="548">
        <v>7164</v>
      </c>
      <c r="F12" s="548">
        <v>7204</v>
      </c>
      <c r="G12" s="548">
        <f t="shared" si="1"/>
        <v>14368</v>
      </c>
      <c r="H12" s="186" t="s">
        <v>53</v>
      </c>
      <c r="I12" s="194"/>
      <c r="J12" s="129"/>
    </row>
    <row r="13" spans="1:10" ht="34.5" customHeight="1">
      <c r="A13" s="447" t="s">
        <v>17</v>
      </c>
      <c r="B13" s="569">
        <v>163</v>
      </c>
      <c r="C13" s="569">
        <v>168</v>
      </c>
      <c r="D13" s="569">
        <f t="shared" si="0"/>
        <v>331</v>
      </c>
      <c r="E13" s="546">
        <v>8771</v>
      </c>
      <c r="F13" s="546">
        <v>9553</v>
      </c>
      <c r="G13" s="546">
        <f t="shared" si="1"/>
        <v>18324</v>
      </c>
      <c r="H13" s="465" t="s">
        <v>54</v>
      </c>
      <c r="I13" s="194"/>
      <c r="J13" s="129"/>
    </row>
    <row r="14" spans="1:10" ht="34.5" customHeight="1">
      <c r="A14" s="44" t="s">
        <v>18</v>
      </c>
      <c r="B14" s="647">
        <v>163</v>
      </c>
      <c r="C14" s="647">
        <v>159</v>
      </c>
      <c r="D14" s="647">
        <f t="shared" si="0"/>
        <v>322</v>
      </c>
      <c r="E14" s="548">
        <v>8925</v>
      </c>
      <c r="F14" s="548">
        <v>8987</v>
      </c>
      <c r="G14" s="548">
        <f t="shared" si="1"/>
        <v>17912</v>
      </c>
      <c r="H14" s="186" t="s">
        <v>55</v>
      </c>
      <c r="I14" s="194"/>
      <c r="J14" s="129"/>
    </row>
    <row r="15" spans="1:10" ht="34.5" customHeight="1">
      <c r="A15" s="447" t="s">
        <v>36</v>
      </c>
      <c r="B15" s="569">
        <v>152</v>
      </c>
      <c r="C15" s="569">
        <v>157</v>
      </c>
      <c r="D15" s="569">
        <f t="shared" si="0"/>
        <v>309</v>
      </c>
      <c r="E15" s="546">
        <v>8351</v>
      </c>
      <c r="F15" s="546">
        <v>8569</v>
      </c>
      <c r="G15" s="546">
        <f t="shared" si="1"/>
        <v>16920</v>
      </c>
      <c r="H15" s="465" t="s">
        <v>56</v>
      </c>
      <c r="I15" s="194"/>
      <c r="J15" s="129"/>
    </row>
    <row r="16" spans="1:10" ht="34.5" customHeight="1">
      <c r="A16" s="44" t="s">
        <v>41</v>
      </c>
      <c r="B16" s="647">
        <v>162</v>
      </c>
      <c r="C16" s="647">
        <v>164</v>
      </c>
      <c r="D16" s="647">
        <f t="shared" si="0"/>
        <v>326</v>
      </c>
      <c r="E16" s="548">
        <v>6209</v>
      </c>
      <c r="F16" s="548">
        <v>8478</v>
      </c>
      <c r="G16" s="548">
        <f t="shared" si="1"/>
        <v>14687</v>
      </c>
      <c r="H16" s="186" t="s">
        <v>57</v>
      </c>
      <c r="I16" s="194"/>
      <c r="J16" s="129"/>
    </row>
    <row r="17" spans="1:10" ht="34.5" customHeight="1">
      <c r="A17" s="447" t="s">
        <v>42</v>
      </c>
      <c r="B17" s="569">
        <v>154</v>
      </c>
      <c r="C17" s="569">
        <v>153</v>
      </c>
      <c r="D17" s="569">
        <f t="shared" si="0"/>
        <v>307</v>
      </c>
      <c r="E17" s="546">
        <v>6766</v>
      </c>
      <c r="F17" s="546">
        <v>7129</v>
      </c>
      <c r="G17" s="546">
        <f t="shared" si="1"/>
        <v>13895</v>
      </c>
      <c r="H17" s="465" t="s">
        <v>58</v>
      </c>
      <c r="I17" s="194"/>
      <c r="J17" s="129"/>
    </row>
    <row r="18" spans="1:10" ht="34.5" customHeight="1">
      <c r="A18" s="44" t="s">
        <v>19</v>
      </c>
      <c r="B18" s="647">
        <v>140</v>
      </c>
      <c r="C18" s="647">
        <v>142</v>
      </c>
      <c r="D18" s="647">
        <f t="shared" si="0"/>
        <v>282</v>
      </c>
      <c r="E18" s="548">
        <v>6142</v>
      </c>
      <c r="F18" s="548">
        <v>6408</v>
      </c>
      <c r="G18" s="548">
        <f t="shared" si="1"/>
        <v>12550</v>
      </c>
      <c r="H18" s="186" t="s">
        <v>59</v>
      </c>
      <c r="I18" s="194"/>
      <c r="J18" s="129"/>
    </row>
    <row r="19" spans="1:10" ht="34.5" customHeight="1" thickBot="1">
      <c r="A19" s="454" t="s">
        <v>43</v>
      </c>
      <c r="B19" s="551">
        <v>145</v>
      </c>
      <c r="C19" s="551">
        <v>148</v>
      </c>
      <c r="D19" s="551">
        <f t="shared" si="0"/>
        <v>293</v>
      </c>
      <c r="E19" s="551">
        <v>7347</v>
      </c>
      <c r="F19" s="551">
        <v>8161</v>
      </c>
      <c r="G19" s="551">
        <f t="shared" si="1"/>
        <v>15508</v>
      </c>
      <c r="H19" s="466" t="s">
        <v>60</v>
      </c>
      <c r="I19" s="194"/>
      <c r="J19" s="129"/>
    </row>
    <row r="20" spans="1:10" s="249" customFormat="1" ht="38.25" customHeight="1" thickBot="1">
      <c r="A20" s="400" t="s">
        <v>13</v>
      </c>
      <c r="B20" s="649">
        <f>SUM(B8:B19)</f>
        <v>1752</v>
      </c>
      <c r="C20" s="649">
        <f>SUM(C8:C19)</f>
        <v>1771</v>
      </c>
      <c r="D20" s="650">
        <f t="shared" si="0"/>
        <v>3523</v>
      </c>
      <c r="E20" s="650">
        <f>SUM(E8:E19)</f>
        <v>91904</v>
      </c>
      <c r="F20" s="649">
        <f>SUM(F8:F19)</f>
        <v>97406</v>
      </c>
      <c r="G20" s="651">
        <f t="shared" si="1"/>
        <v>189310</v>
      </c>
      <c r="H20" s="399" t="s">
        <v>61</v>
      </c>
      <c r="I20" s="306"/>
      <c r="J20" s="248"/>
    </row>
    <row r="21" spans="1:8" ht="30" customHeight="1" thickTop="1">
      <c r="A21" s="1086" t="s">
        <v>277</v>
      </c>
      <c r="B21" s="1086"/>
      <c r="C21" s="1086"/>
      <c r="D21" s="335"/>
      <c r="E21" s="335"/>
      <c r="F21" s="335"/>
      <c r="G21" s="960" t="s">
        <v>651</v>
      </c>
      <c r="H21" s="960"/>
    </row>
    <row r="22" spans="1:7" ht="14.25">
      <c r="A22" s="192"/>
      <c r="B22" s="192"/>
      <c r="C22" s="192"/>
      <c r="D22" s="192"/>
      <c r="E22" s="192"/>
      <c r="F22" s="192"/>
      <c r="G22" s="192"/>
    </row>
    <row r="25" spans="1:7" ht="18">
      <c r="A25" s="182"/>
      <c r="B25" s="262"/>
      <c r="C25" s="262"/>
      <c r="D25" s="262"/>
      <c r="E25" s="263"/>
      <c r="F25" s="263"/>
      <c r="G25" s="263"/>
    </row>
    <row r="26" spans="1:7" ht="18">
      <c r="A26" s="182"/>
      <c r="B26" s="263"/>
      <c r="C26" s="262"/>
      <c r="D26" s="262"/>
      <c r="E26" s="263"/>
      <c r="F26" s="262"/>
      <c r="G26" s="262"/>
    </row>
    <row r="27" spans="1:7" ht="18">
      <c r="A27" s="191"/>
      <c r="B27" s="191"/>
      <c r="C27" s="191"/>
      <c r="D27" s="191"/>
      <c r="E27" s="191"/>
      <c r="F27" s="191"/>
      <c r="G27" s="191"/>
    </row>
    <row r="28" spans="1:7" ht="18">
      <c r="A28" s="182"/>
      <c r="B28" s="305"/>
      <c r="C28" s="305"/>
      <c r="D28" s="305"/>
      <c r="E28" s="305"/>
      <c r="F28" s="305"/>
      <c r="G28" s="305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20"/>
      <c r="B40" s="120"/>
      <c r="C40" s="120"/>
      <c r="D40" s="120"/>
      <c r="E40" s="120"/>
      <c r="F40" s="120"/>
      <c r="G40" s="120"/>
    </row>
    <row r="41" spans="1:7" ht="18">
      <c r="A41" s="132"/>
      <c r="B41" s="132"/>
      <c r="C41" s="132"/>
      <c r="D41" s="132"/>
      <c r="E41" s="132"/>
      <c r="F41" s="132"/>
      <c r="G41" s="132"/>
    </row>
    <row r="42" spans="1:7" ht="18">
      <c r="A42" s="187"/>
      <c r="B42" s="188"/>
      <c r="C42" s="188"/>
      <c r="D42" s="188"/>
      <c r="E42" s="189"/>
      <c r="F42" s="189"/>
      <c r="G42" s="189"/>
    </row>
    <row r="43" spans="1:7" ht="18">
      <c r="A43" s="187"/>
      <c r="B43" s="189"/>
      <c r="C43" s="188"/>
      <c r="D43" s="188"/>
      <c r="E43" s="189"/>
      <c r="F43" s="188"/>
      <c r="G43" s="188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87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H4:H7"/>
    <mergeCell ref="B5:C5"/>
    <mergeCell ref="E5:F5"/>
    <mergeCell ref="D6:D7"/>
    <mergeCell ref="A21:C21"/>
    <mergeCell ref="G21:H21"/>
    <mergeCell ref="G4:G5"/>
    <mergeCell ref="G6:G7"/>
    <mergeCell ref="A1:H1"/>
    <mergeCell ref="A2:H2"/>
    <mergeCell ref="A4:A7"/>
    <mergeCell ref="B4:C4"/>
    <mergeCell ref="D4:D5"/>
    <mergeCell ref="E4:F4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&amp;C42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Q34"/>
  <sheetViews>
    <sheetView rightToLeft="1" view="pageBreakPreview" zoomScale="60" zoomScalePageLayoutView="0" workbookViewId="0" topLeftCell="A19">
      <selection activeCell="C7" sqref="C7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17.8515625" style="0" customWidth="1"/>
    <col min="4" max="4" width="23.7109375" style="0" customWidth="1"/>
    <col min="5" max="6" width="19.28125" style="0" customWidth="1"/>
    <col min="7" max="7" width="22.28125" style="0" customWidth="1"/>
    <col min="8" max="8" width="40.57421875" style="0" customWidth="1"/>
    <col min="10" max="10" width="36.57421875" style="0" customWidth="1"/>
    <col min="17" max="17" width="43.00390625" style="0" customWidth="1"/>
  </cols>
  <sheetData>
    <row r="1" spans="1:8" ht="26.25" customHeight="1">
      <c r="A1" s="961" t="s">
        <v>311</v>
      </c>
      <c r="B1" s="961"/>
      <c r="C1" s="961"/>
      <c r="D1" s="961"/>
      <c r="E1" s="961"/>
      <c r="F1" s="961"/>
      <c r="G1" s="961"/>
      <c r="H1" s="961"/>
    </row>
    <row r="2" spans="1:10" ht="41.25" customHeight="1">
      <c r="A2" s="961" t="s">
        <v>338</v>
      </c>
      <c r="B2" s="961"/>
      <c r="C2" s="961"/>
      <c r="D2" s="961"/>
      <c r="E2" s="961"/>
      <c r="F2" s="961"/>
      <c r="G2" s="961"/>
      <c r="H2" s="961"/>
      <c r="J2" s="510"/>
    </row>
    <row r="3" spans="1:8" ht="31.5" customHeight="1" thickBot="1">
      <c r="A3" s="1094" t="s">
        <v>538</v>
      </c>
      <c r="B3" s="1094"/>
      <c r="C3" s="661"/>
      <c r="D3" s="661"/>
      <c r="E3" s="661"/>
      <c r="F3" s="661"/>
      <c r="G3" s="662"/>
      <c r="H3" s="663" t="s">
        <v>539</v>
      </c>
    </row>
    <row r="4" spans="1:17" ht="39.75" customHeight="1" thickTop="1">
      <c r="A4" s="1095" t="s">
        <v>23</v>
      </c>
      <c r="B4" s="1098" t="s">
        <v>133</v>
      </c>
      <c r="C4" s="1098"/>
      <c r="D4" s="1098" t="s">
        <v>212</v>
      </c>
      <c r="E4" s="1098" t="s">
        <v>121</v>
      </c>
      <c r="F4" s="1098"/>
      <c r="G4" s="1098" t="s">
        <v>213</v>
      </c>
      <c r="H4" s="1099" t="s">
        <v>71</v>
      </c>
      <c r="J4" s="1102"/>
      <c r="K4" s="1105"/>
      <c r="L4" s="1105"/>
      <c r="M4" s="926"/>
      <c r="N4" s="1105"/>
      <c r="O4" s="1105"/>
      <c r="P4" s="926"/>
      <c r="Q4" s="1106"/>
    </row>
    <row r="5" spans="1:17" ht="40.5" customHeight="1">
      <c r="A5" s="1096"/>
      <c r="B5" s="1089" t="s">
        <v>124</v>
      </c>
      <c r="C5" s="1089"/>
      <c r="D5" s="1090"/>
      <c r="E5" s="1089" t="s">
        <v>120</v>
      </c>
      <c r="F5" s="1089"/>
      <c r="G5" s="1089"/>
      <c r="H5" s="1100"/>
      <c r="J5" s="1103"/>
      <c r="K5" s="1109"/>
      <c r="L5" s="1109"/>
      <c r="M5" s="928"/>
      <c r="N5" s="1109"/>
      <c r="O5" s="1109"/>
      <c r="P5" s="927"/>
      <c r="Q5" s="1107"/>
    </row>
    <row r="6" spans="1:17" ht="31.5" customHeight="1">
      <c r="A6" s="1096"/>
      <c r="B6" s="637" t="s">
        <v>45</v>
      </c>
      <c r="C6" s="637" t="s">
        <v>46</v>
      </c>
      <c r="D6" s="1090" t="s">
        <v>214</v>
      </c>
      <c r="E6" s="637" t="s">
        <v>47</v>
      </c>
      <c r="F6" s="637" t="s">
        <v>48</v>
      </c>
      <c r="G6" s="1092" t="s">
        <v>215</v>
      </c>
      <c r="H6" s="1100"/>
      <c r="J6" s="1103"/>
      <c r="K6" s="434"/>
      <c r="L6" s="434"/>
      <c r="M6" s="928"/>
      <c r="N6" s="434"/>
      <c r="O6" s="434"/>
      <c r="P6" s="1087"/>
      <c r="Q6" s="1107"/>
    </row>
    <row r="7" spans="1:17" ht="44.25" customHeight="1" thickBot="1">
      <c r="A7" s="1097"/>
      <c r="B7" s="665" t="s">
        <v>63</v>
      </c>
      <c r="C7" s="666" t="s">
        <v>64</v>
      </c>
      <c r="D7" s="1091"/>
      <c r="E7" s="667" t="s">
        <v>65</v>
      </c>
      <c r="F7" s="667" t="s">
        <v>66</v>
      </c>
      <c r="G7" s="1091"/>
      <c r="H7" s="1101"/>
      <c r="J7" s="1104"/>
      <c r="K7" s="436"/>
      <c r="L7" s="401"/>
      <c r="M7" s="929"/>
      <c r="N7" s="435"/>
      <c r="O7" s="435"/>
      <c r="P7" s="929"/>
      <c r="Q7" s="1108"/>
    </row>
    <row r="8" spans="1:17" ht="74.25" customHeight="1">
      <c r="A8" s="668" t="s">
        <v>137</v>
      </c>
      <c r="B8" s="669">
        <v>2251</v>
      </c>
      <c r="C8" s="669">
        <v>2272</v>
      </c>
      <c r="D8" s="669">
        <f aca="true" t="shared" si="0" ref="D8:D24">SUM(B8:C8)</f>
        <v>4523</v>
      </c>
      <c r="E8" s="669">
        <v>144649</v>
      </c>
      <c r="F8" s="669">
        <v>168647</v>
      </c>
      <c r="G8" s="670">
        <f aca="true" t="shared" si="1" ref="G8:G25">SUM(E8:F8)</f>
        <v>313296</v>
      </c>
      <c r="H8" s="671" t="s">
        <v>218</v>
      </c>
      <c r="J8" s="146"/>
      <c r="K8" s="425"/>
      <c r="L8" s="425"/>
      <c r="M8" s="425"/>
      <c r="N8" s="425"/>
      <c r="O8" s="425"/>
      <c r="P8" s="424"/>
      <c r="Q8" s="148"/>
    </row>
    <row r="9" spans="1:17" ht="49.5" customHeight="1">
      <c r="A9" s="672" t="s">
        <v>332</v>
      </c>
      <c r="B9" s="673">
        <v>692</v>
      </c>
      <c r="C9" s="673">
        <v>691</v>
      </c>
      <c r="D9" s="673">
        <f t="shared" si="0"/>
        <v>1383</v>
      </c>
      <c r="E9" s="673">
        <v>38319</v>
      </c>
      <c r="F9" s="673">
        <v>36823</v>
      </c>
      <c r="G9" s="673">
        <f t="shared" si="1"/>
        <v>75142</v>
      </c>
      <c r="H9" s="674" t="s">
        <v>352</v>
      </c>
      <c r="J9" s="461"/>
      <c r="K9" s="440"/>
      <c r="L9" s="440"/>
      <c r="M9" s="440"/>
      <c r="N9" s="440"/>
      <c r="O9" s="440"/>
      <c r="P9" s="440"/>
      <c r="Q9" s="470"/>
    </row>
    <row r="10" spans="1:17" ht="49.5" customHeight="1">
      <c r="A10" s="675" t="s">
        <v>232</v>
      </c>
      <c r="B10" s="670">
        <v>256</v>
      </c>
      <c r="C10" s="670">
        <v>256</v>
      </c>
      <c r="D10" s="670">
        <f t="shared" si="0"/>
        <v>512</v>
      </c>
      <c r="E10" s="670">
        <v>43086</v>
      </c>
      <c r="F10" s="670">
        <v>41519</v>
      </c>
      <c r="G10" s="670">
        <f t="shared" si="1"/>
        <v>84605</v>
      </c>
      <c r="H10" s="671" t="s">
        <v>337</v>
      </c>
      <c r="J10" s="147"/>
      <c r="K10" s="424"/>
      <c r="L10" s="424"/>
      <c r="M10" s="424"/>
      <c r="N10" s="424"/>
      <c r="O10" s="424"/>
      <c r="P10" s="424"/>
      <c r="Q10" s="148"/>
    </row>
    <row r="11" spans="1:17" ht="49.5" customHeight="1">
      <c r="A11" s="672" t="s">
        <v>284</v>
      </c>
      <c r="B11" s="676">
        <v>346</v>
      </c>
      <c r="C11" s="676">
        <v>346</v>
      </c>
      <c r="D11" s="676">
        <f t="shared" si="0"/>
        <v>692</v>
      </c>
      <c r="E11" s="676">
        <v>38382</v>
      </c>
      <c r="F11" s="676">
        <v>38987</v>
      </c>
      <c r="G11" s="676">
        <f t="shared" si="1"/>
        <v>77369</v>
      </c>
      <c r="H11" s="674" t="s">
        <v>336</v>
      </c>
      <c r="J11" s="461"/>
      <c r="K11" s="443"/>
      <c r="L11" s="443"/>
      <c r="M11" s="443"/>
      <c r="N11" s="443"/>
      <c r="O11" s="443"/>
      <c r="P11" s="443"/>
      <c r="Q11" s="470"/>
    </row>
    <row r="12" spans="1:17" ht="49.5" customHeight="1">
      <c r="A12" s="675" t="s">
        <v>241</v>
      </c>
      <c r="B12" s="670">
        <v>153</v>
      </c>
      <c r="C12" s="670">
        <v>154</v>
      </c>
      <c r="D12" s="670">
        <f t="shared" si="0"/>
        <v>307</v>
      </c>
      <c r="E12" s="670">
        <v>13249</v>
      </c>
      <c r="F12" s="670">
        <v>13197</v>
      </c>
      <c r="G12" s="670">
        <f t="shared" si="1"/>
        <v>26446</v>
      </c>
      <c r="H12" s="671" t="s">
        <v>248</v>
      </c>
      <c r="J12" s="147"/>
      <c r="K12" s="424"/>
      <c r="L12" s="424"/>
      <c r="M12" s="424"/>
      <c r="N12" s="424"/>
      <c r="O12" s="424"/>
      <c r="P12" s="424"/>
      <c r="Q12" s="148"/>
    </row>
    <row r="13" spans="1:17" ht="49.5" customHeight="1">
      <c r="A13" s="672" t="s">
        <v>335</v>
      </c>
      <c r="B13" s="676">
        <v>203</v>
      </c>
      <c r="C13" s="676">
        <v>203</v>
      </c>
      <c r="D13" s="676">
        <f t="shared" si="0"/>
        <v>406</v>
      </c>
      <c r="E13" s="676">
        <v>10513</v>
      </c>
      <c r="F13" s="676">
        <v>11128</v>
      </c>
      <c r="G13" s="676">
        <f t="shared" si="1"/>
        <v>21641</v>
      </c>
      <c r="H13" s="674" t="s">
        <v>249</v>
      </c>
      <c r="J13" s="461"/>
      <c r="K13" s="443"/>
      <c r="L13" s="443"/>
      <c r="M13" s="443"/>
      <c r="N13" s="443"/>
      <c r="O13" s="443"/>
      <c r="P13" s="443"/>
      <c r="Q13" s="470"/>
    </row>
    <row r="14" spans="1:17" ht="49.5" customHeight="1">
      <c r="A14" s="675" t="s">
        <v>100</v>
      </c>
      <c r="B14" s="670">
        <v>103</v>
      </c>
      <c r="C14" s="670">
        <v>103</v>
      </c>
      <c r="D14" s="670">
        <f t="shared" si="0"/>
        <v>206</v>
      </c>
      <c r="E14" s="670">
        <v>11367</v>
      </c>
      <c r="F14" s="670">
        <v>11953</v>
      </c>
      <c r="G14" s="670">
        <f t="shared" si="1"/>
        <v>23320</v>
      </c>
      <c r="H14" s="671" t="s">
        <v>273</v>
      </c>
      <c r="J14" s="147"/>
      <c r="K14" s="424"/>
      <c r="L14" s="424"/>
      <c r="M14" s="424"/>
      <c r="N14" s="424"/>
      <c r="O14" s="424"/>
      <c r="P14" s="424"/>
      <c r="Q14" s="148"/>
    </row>
    <row r="15" spans="1:17" ht="49.5" customHeight="1">
      <c r="A15" s="672" t="s">
        <v>444</v>
      </c>
      <c r="B15" s="676">
        <v>42</v>
      </c>
      <c r="C15" s="676">
        <v>42</v>
      </c>
      <c r="D15" s="676">
        <f t="shared" si="0"/>
        <v>84</v>
      </c>
      <c r="E15" s="676">
        <v>1425</v>
      </c>
      <c r="F15" s="676">
        <v>1496</v>
      </c>
      <c r="G15" s="676">
        <f t="shared" si="1"/>
        <v>2921</v>
      </c>
      <c r="H15" s="677" t="s">
        <v>334</v>
      </c>
      <c r="J15" s="461"/>
      <c r="K15" s="443"/>
      <c r="L15" s="443"/>
      <c r="M15" s="443"/>
      <c r="N15" s="443"/>
      <c r="O15" s="443"/>
      <c r="P15" s="443"/>
      <c r="Q15" s="471"/>
    </row>
    <row r="16" spans="1:17" ht="49.5" customHeight="1">
      <c r="A16" s="678" t="s">
        <v>445</v>
      </c>
      <c r="B16" s="670">
        <v>1</v>
      </c>
      <c r="C16" s="670">
        <v>1</v>
      </c>
      <c r="D16" s="670">
        <f t="shared" si="0"/>
        <v>2</v>
      </c>
      <c r="E16" s="670">
        <v>38</v>
      </c>
      <c r="F16" s="670">
        <v>139</v>
      </c>
      <c r="G16" s="670">
        <f t="shared" si="1"/>
        <v>177</v>
      </c>
      <c r="H16" s="679" t="s">
        <v>452</v>
      </c>
      <c r="J16" s="147"/>
      <c r="K16" s="424"/>
      <c r="L16" s="424"/>
      <c r="M16" s="424"/>
      <c r="N16" s="424"/>
      <c r="O16" s="424"/>
      <c r="P16" s="424"/>
      <c r="Q16" s="148"/>
    </row>
    <row r="17" spans="1:17" ht="49.5" customHeight="1">
      <c r="A17" s="672" t="s">
        <v>446</v>
      </c>
      <c r="B17" s="676">
        <v>29</v>
      </c>
      <c r="C17" s="676">
        <v>29</v>
      </c>
      <c r="D17" s="676">
        <f t="shared" si="0"/>
        <v>58</v>
      </c>
      <c r="E17" s="676">
        <v>5531</v>
      </c>
      <c r="F17" s="676">
        <v>5738</v>
      </c>
      <c r="G17" s="676">
        <f t="shared" si="1"/>
        <v>11269</v>
      </c>
      <c r="H17" s="674" t="s">
        <v>453</v>
      </c>
      <c r="J17" s="461"/>
      <c r="K17" s="443"/>
      <c r="L17" s="443"/>
      <c r="M17" s="443"/>
      <c r="N17" s="443"/>
      <c r="O17" s="443"/>
      <c r="P17" s="443"/>
      <c r="Q17" s="470"/>
    </row>
    <row r="18" spans="1:17" ht="49.5" customHeight="1">
      <c r="A18" s="678" t="s">
        <v>101</v>
      </c>
      <c r="B18" s="670">
        <v>409</v>
      </c>
      <c r="C18" s="670">
        <v>409</v>
      </c>
      <c r="D18" s="670">
        <f t="shared" si="0"/>
        <v>818</v>
      </c>
      <c r="E18" s="670">
        <v>26873</v>
      </c>
      <c r="F18" s="670">
        <v>29257</v>
      </c>
      <c r="G18" s="670">
        <f t="shared" si="1"/>
        <v>56130</v>
      </c>
      <c r="H18" s="680" t="s">
        <v>449</v>
      </c>
      <c r="J18" s="461"/>
      <c r="K18" s="600"/>
      <c r="L18" s="600"/>
      <c r="M18" s="600"/>
      <c r="N18" s="600"/>
      <c r="O18" s="600"/>
      <c r="P18" s="600"/>
      <c r="Q18" s="470"/>
    </row>
    <row r="19" spans="1:17" ht="49.5" customHeight="1">
      <c r="A19" s="672" t="s">
        <v>145</v>
      </c>
      <c r="B19" s="676">
        <v>196</v>
      </c>
      <c r="C19" s="676">
        <v>198</v>
      </c>
      <c r="D19" s="676">
        <f t="shared" si="0"/>
        <v>394</v>
      </c>
      <c r="E19" s="676">
        <v>7800</v>
      </c>
      <c r="F19" s="676">
        <v>7301</v>
      </c>
      <c r="G19" s="676">
        <f t="shared" si="1"/>
        <v>15101</v>
      </c>
      <c r="H19" s="681" t="s">
        <v>238</v>
      </c>
      <c r="J19" s="147"/>
      <c r="K19" s="424"/>
      <c r="L19" s="424"/>
      <c r="M19" s="424"/>
      <c r="N19" s="424"/>
      <c r="O19" s="424"/>
      <c r="P19" s="424"/>
      <c r="Q19" s="148"/>
    </row>
    <row r="20" spans="1:17" ht="49.5" customHeight="1">
      <c r="A20" s="678" t="s">
        <v>285</v>
      </c>
      <c r="B20" s="670">
        <v>79</v>
      </c>
      <c r="C20" s="670">
        <v>79</v>
      </c>
      <c r="D20" s="670">
        <f t="shared" si="0"/>
        <v>158</v>
      </c>
      <c r="E20" s="670">
        <v>10262</v>
      </c>
      <c r="F20" s="670">
        <v>10211</v>
      </c>
      <c r="G20" s="670">
        <f t="shared" si="1"/>
        <v>20473</v>
      </c>
      <c r="H20" s="682" t="s">
        <v>231</v>
      </c>
      <c r="J20" s="461"/>
      <c r="K20" s="443"/>
      <c r="L20" s="443"/>
      <c r="M20" s="443"/>
      <c r="N20" s="443"/>
      <c r="O20" s="443"/>
      <c r="P20" s="443"/>
      <c r="Q20" s="470"/>
    </row>
    <row r="21" spans="1:17" ht="49.5" customHeight="1">
      <c r="A21" s="672" t="s">
        <v>447</v>
      </c>
      <c r="B21" s="676">
        <v>12</v>
      </c>
      <c r="C21" s="676">
        <v>12</v>
      </c>
      <c r="D21" s="676">
        <f t="shared" si="0"/>
        <v>24</v>
      </c>
      <c r="E21" s="676">
        <v>1498</v>
      </c>
      <c r="F21" s="676">
        <v>1682</v>
      </c>
      <c r="G21" s="676">
        <f t="shared" si="1"/>
        <v>3180</v>
      </c>
      <c r="H21" s="674" t="s">
        <v>451</v>
      </c>
      <c r="J21" s="147"/>
      <c r="K21" s="424"/>
      <c r="L21" s="424"/>
      <c r="M21" s="424"/>
      <c r="N21" s="424"/>
      <c r="O21" s="424"/>
      <c r="P21" s="424"/>
      <c r="Q21" s="148"/>
    </row>
    <row r="22" spans="1:17" ht="49.5" customHeight="1">
      <c r="A22" s="678" t="s">
        <v>342</v>
      </c>
      <c r="B22" s="670">
        <v>3</v>
      </c>
      <c r="C22" s="670">
        <v>3</v>
      </c>
      <c r="D22" s="670">
        <f t="shared" si="0"/>
        <v>6</v>
      </c>
      <c r="E22" s="670">
        <v>203</v>
      </c>
      <c r="F22" s="670">
        <v>314</v>
      </c>
      <c r="G22" s="670">
        <f t="shared" si="1"/>
        <v>517</v>
      </c>
      <c r="H22" s="671" t="s">
        <v>450</v>
      </c>
      <c r="J22" s="652"/>
      <c r="K22" s="52"/>
      <c r="L22" s="52"/>
      <c r="M22" s="52"/>
      <c r="N22" s="52"/>
      <c r="O22" s="52"/>
      <c r="P22" s="52"/>
      <c r="Q22" s="653"/>
    </row>
    <row r="23" spans="1:17" ht="49.5" customHeight="1">
      <c r="A23" s="672" t="s">
        <v>102</v>
      </c>
      <c r="B23" s="676">
        <v>126</v>
      </c>
      <c r="C23" s="676">
        <v>119</v>
      </c>
      <c r="D23" s="676">
        <f t="shared" si="0"/>
        <v>245</v>
      </c>
      <c r="E23" s="676">
        <v>16445</v>
      </c>
      <c r="F23" s="676">
        <v>16766</v>
      </c>
      <c r="G23" s="676">
        <f t="shared" si="1"/>
        <v>33211</v>
      </c>
      <c r="H23" s="674" t="s">
        <v>165</v>
      </c>
      <c r="J23" s="652"/>
      <c r="K23" s="52"/>
      <c r="L23" s="52"/>
      <c r="M23" s="52"/>
      <c r="N23" s="52"/>
      <c r="O23" s="52"/>
      <c r="P23" s="52"/>
      <c r="Q23" s="653"/>
    </row>
    <row r="24" spans="1:17" ht="49.5" customHeight="1" thickBot="1">
      <c r="A24" s="678" t="s">
        <v>448</v>
      </c>
      <c r="B24" s="670">
        <v>148</v>
      </c>
      <c r="C24" s="670">
        <v>141</v>
      </c>
      <c r="D24" s="670">
        <f t="shared" si="0"/>
        <v>289</v>
      </c>
      <c r="E24" s="670">
        <v>122298</v>
      </c>
      <c r="F24" s="670">
        <v>97889</v>
      </c>
      <c r="G24" s="670">
        <f t="shared" si="1"/>
        <v>220187</v>
      </c>
      <c r="H24" s="671" t="s">
        <v>454</v>
      </c>
      <c r="J24" s="652"/>
      <c r="K24" s="52"/>
      <c r="L24" s="52"/>
      <c r="M24" s="52"/>
      <c r="N24" s="52"/>
      <c r="O24" s="52"/>
      <c r="P24" s="52"/>
      <c r="Q24" s="653"/>
    </row>
    <row r="25" spans="1:17" ht="49.5" customHeight="1" thickBot="1">
      <c r="A25" s="683" t="s">
        <v>13</v>
      </c>
      <c r="B25" s="684">
        <v>5049</v>
      </c>
      <c r="C25" s="684">
        <f>SUM(C8:C24)</f>
        <v>5058</v>
      </c>
      <c r="D25" s="684">
        <f>SUM(D8:D24)</f>
        <v>10107</v>
      </c>
      <c r="E25" s="684">
        <f>SUM(E8:E24)</f>
        <v>491938</v>
      </c>
      <c r="F25" s="684">
        <f>SUM(F8:F24)</f>
        <v>493047</v>
      </c>
      <c r="G25" s="684">
        <f t="shared" si="1"/>
        <v>984985</v>
      </c>
      <c r="H25" s="685" t="s">
        <v>61</v>
      </c>
      <c r="J25" s="402" t="s">
        <v>13</v>
      </c>
      <c r="K25" s="433"/>
      <c r="L25" s="433"/>
      <c r="M25" s="433"/>
      <c r="N25" s="433"/>
      <c r="O25" s="433"/>
      <c r="P25" s="433"/>
      <c r="Q25" s="403" t="s">
        <v>61</v>
      </c>
    </row>
    <row r="26" spans="1:9" ht="30.75" customHeight="1" thickTop="1">
      <c r="A26" s="1093" t="s">
        <v>277</v>
      </c>
      <c r="B26" s="1093"/>
      <c r="C26" s="1093"/>
      <c r="D26" s="686"/>
      <c r="E26" s="686"/>
      <c r="F26" s="686"/>
      <c r="G26" s="1088" t="s">
        <v>651</v>
      </c>
      <c r="H26" s="1088"/>
      <c r="I26" s="340"/>
    </row>
    <row r="27" spans="1:8" ht="15.75">
      <c r="A27" s="163"/>
      <c r="B27" s="334"/>
      <c r="C27" s="334"/>
      <c r="D27" s="334"/>
      <c r="E27" s="334"/>
      <c r="F27" s="334"/>
      <c r="G27" s="334"/>
      <c r="H27" s="63"/>
    </row>
    <row r="28" spans="1:8" ht="15">
      <c r="A28" s="163"/>
      <c r="B28" s="168"/>
      <c r="C28" s="168"/>
      <c r="D28" s="168"/>
      <c r="E28" s="168"/>
      <c r="F28" s="168"/>
      <c r="G28" s="163"/>
      <c r="H28" s="63"/>
    </row>
    <row r="29" spans="1:8" ht="15">
      <c r="A29" s="163"/>
      <c r="B29" s="163"/>
      <c r="C29" s="163"/>
      <c r="D29" s="163"/>
      <c r="E29" s="163"/>
      <c r="F29" s="163"/>
      <c r="G29" s="163"/>
      <c r="H29" s="63"/>
    </row>
    <row r="30" spans="1:8" ht="15.75">
      <c r="A30" s="163"/>
      <c r="B30" s="169"/>
      <c r="C30" s="170"/>
      <c r="D30" s="170"/>
      <c r="E30" s="170"/>
      <c r="F30" s="170"/>
      <c r="G30" s="163"/>
      <c r="H30" s="63"/>
    </row>
    <row r="31" spans="2:6" ht="14.25">
      <c r="B31" s="73"/>
      <c r="C31" s="73"/>
      <c r="D31" s="73"/>
      <c r="E31" s="73"/>
      <c r="F31" s="73"/>
    </row>
    <row r="32" spans="2:6" ht="14.25">
      <c r="B32" s="73"/>
      <c r="C32" s="73"/>
      <c r="D32" s="73"/>
      <c r="E32" s="73"/>
      <c r="F32" s="73"/>
    </row>
    <row r="33" spans="2:6" ht="14.25">
      <c r="B33" s="73"/>
      <c r="C33" s="73"/>
      <c r="D33" s="73"/>
      <c r="E33" s="73"/>
      <c r="F33" s="73"/>
    </row>
    <row r="34" spans="2:6" ht="14.25">
      <c r="B34" s="73"/>
      <c r="C34" s="73"/>
      <c r="D34" s="73"/>
      <c r="E34" s="73"/>
      <c r="F34" s="73"/>
    </row>
  </sheetData>
  <sheetProtection/>
  <mergeCells count="25">
    <mergeCell ref="J4:J7"/>
    <mergeCell ref="K4:L4"/>
    <mergeCell ref="M4:M5"/>
    <mergeCell ref="N4:O4"/>
    <mergeCell ref="P4:P5"/>
    <mergeCell ref="Q4:Q7"/>
    <mergeCell ref="K5:L5"/>
    <mergeCell ref="N5:O5"/>
    <mergeCell ref="M6:M7"/>
    <mergeCell ref="P6:P7"/>
    <mergeCell ref="A1:H1"/>
    <mergeCell ref="A2:H2"/>
    <mergeCell ref="A3:B3"/>
    <mergeCell ref="A4:A7"/>
    <mergeCell ref="B4:C4"/>
    <mergeCell ref="D4:D5"/>
    <mergeCell ref="E4:F4"/>
    <mergeCell ref="G4:G5"/>
    <mergeCell ref="H4:H7"/>
    <mergeCell ref="G26:H26"/>
    <mergeCell ref="B5:C5"/>
    <mergeCell ref="E5:F5"/>
    <mergeCell ref="D6:D7"/>
    <mergeCell ref="G6:G7"/>
    <mergeCell ref="A26:C26"/>
  </mergeCells>
  <printOptions horizontalCentered="1" verticalCentered="1"/>
  <pageMargins left="0.236220472440945" right="0.48" top="0.748031496062992" bottom="0.748031496062992" header="0.31496062992126" footer="0.31496062992126"/>
  <pageSetup horizontalDpi="600" verticalDpi="600" orientation="portrait" paperSize="9" scale="46" r:id="rId1"/>
  <headerFooter>
    <oddFooter>&amp;C44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/>
  </sheetPr>
  <dimension ref="A1:H31"/>
  <sheetViews>
    <sheetView rightToLeft="1" view="pageBreakPreview" zoomScale="60" zoomScalePageLayoutView="0" workbookViewId="0" topLeftCell="A13">
      <selection activeCell="C7" sqref="C7"/>
    </sheetView>
  </sheetViews>
  <sheetFormatPr defaultColWidth="9.140625" defaultRowHeight="15"/>
  <cols>
    <col min="1" max="1" width="21.28125" style="0" customWidth="1"/>
    <col min="2" max="2" width="27.8515625" style="0" customWidth="1"/>
    <col min="3" max="3" width="16.7109375" style="0" customWidth="1"/>
    <col min="4" max="4" width="19.28125" style="0" customWidth="1"/>
    <col min="5" max="5" width="21.421875" style="0" customWidth="1"/>
  </cols>
  <sheetData>
    <row r="1" spans="1:7" ht="42" customHeight="1">
      <c r="A1" s="994" t="s">
        <v>312</v>
      </c>
      <c r="B1" s="994"/>
      <c r="C1" s="994"/>
      <c r="D1" s="994"/>
      <c r="E1" s="994"/>
      <c r="F1" s="49"/>
      <c r="G1" s="49"/>
    </row>
    <row r="2" spans="1:7" ht="44.25" customHeight="1">
      <c r="A2" s="994" t="s">
        <v>325</v>
      </c>
      <c r="B2" s="994"/>
      <c r="C2" s="994"/>
      <c r="D2" s="994"/>
      <c r="E2" s="994"/>
      <c r="F2" s="49"/>
      <c r="G2" s="49"/>
    </row>
    <row r="3" spans="1:5" ht="37.5" customHeight="1" thickBot="1">
      <c r="A3" s="107" t="s">
        <v>104</v>
      </c>
      <c r="B3" s="108"/>
      <c r="C3" s="108"/>
      <c r="D3" s="108"/>
      <c r="E3" s="98" t="s">
        <v>105</v>
      </c>
    </row>
    <row r="4" spans="1:5" ht="34.5" customHeight="1" thickTop="1">
      <c r="A4" s="1110" t="s">
        <v>20</v>
      </c>
      <c r="B4" s="404" t="s">
        <v>75</v>
      </c>
      <c r="C4" s="405" t="s">
        <v>77</v>
      </c>
      <c r="D4" s="406" t="s">
        <v>44</v>
      </c>
      <c r="E4" s="914" t="s">
        <v>34</v>
      </c>
    </row>
    <row r="5" spans="1:5" ht="34.5" customHeight="1" thickBot="1">
      <c r="A5" s="1111"/>
      <c r="B5" s="407" t="s">
        <v>72</v>
      </c>
      <c r="C5" s="407" t="s">
        <v>73</v>
      </c>
      <c r="D5" s="387" t="s">
        <v>61</v>
      </c>
      <c r="E5" s="916"/>
    </row>
    <row r="6" spans="1:5" ht="34.5" customHeight="1">
      <c r="A6" s="47" t="s">
        <v>14</v>
      </c>
      <c r="B6" s="542">
        <v>169441</v>
      </c>
      <c r="C6" s="544">
        <v>423</v>
      </c>
      <c r="D6" s="544">
        <f aca="true" t="shared" si="0" ref="D6:D18">SUM(B6:C6)</f>
        <v>169864</v>
      </c>
      <c r="E6" s="122" t="s">
        <v>49</v>
      </c>
    </row>
    <row r="7" spans="1:8" ht="34.5" customHeight="1">
      <c r="A7" s="441" t="s">
        <v>15</v>
      </c>
      <c r="B7" s="546">
        <v>222955</v>
      </c>
      <c r="C7" s="547">
        <v>3102</v>
      </c>
      <c r="D7" s="547">
        <f t="shared" si="0"/>
        <v>226057</v>
      </c>
      <c r="E7" s="463" t="s">
        <v>50</v>
      </c>
      <c r="H7" s="246"/>
    </row>
    <row r="8" spans="1:8" ht="34.5" customHeight="1">
      <c r="A8" s="48" t="s">
        <v>39</v>
      </c>
      <c r="B8" s="548">
        <v>214039</v>
      </c>
      <c r="C8" s="561">
        <v>174</v>
      </c>
      <c r="D8" s="549">
        <f t="shared" si="0"/>
        <v>214213</v>
      </c>
      <c r="E8" s="123" t="s">
        <v>74</v>
      </c>
      <c r="H8" s="246"/>
    </row>
    <row r="9" spans="1:5" ht="34.5" customHeight="1">
      <c r="A9" s="441" t="s">
        <v>16</v>
      </c>
      <c r="B9" s="546">
        <v>230015</v>
      </c>
      <c r="C9" s="547">
        <v>254</v>
      </c>
      <c r="D9" s="547">
        <f t="shared" si="0"/>
        <v>230269</v>
      </c>
      <c r="E9" s="463" t="s">
        <v>52</v>
      </c>
    </row>
    <row r="10" spans="1:5" ht="34.5" customHeight="1">
      <c r="A10" s="48" t="s">
        <v>40</v>
      </c>
      <c r="B10" s="548">
        <v>432658</v>
      </c>
      <c r="C10" s="549">
        <v>186</v>
      </c>
      <c r="D10" s="549">
        <f t="shared" si="0"/>
        <v>432844</v>
      </c>
      <c r="E10" s="123" t="s">
        <v>53</v>
      </c>
    </row>
    <row r="11" spans="1:5" ht="34.5" customHeight="1">
      <c r="A11" s="441" t="s">
        <v>17</v>
      </c>
      <c r="B11" s="546">
        <v>329566</v>
      </c>
      <c r="C11" s="547">
        <v>1327</v>
      </c>
      <c r="D11" s="547">
        <f t="shared" si="0"/>
        <v>330893</v>
      </c>
      <c r="E11" s="463" t="s">
        <v>54</v>
      </c>
    </row>
    <row r="12" spans="1:5" ht="34.5" customHeight="1">
      <c r="A12" s="48" t="s">
        <v>18</v>
      </c>
      <c r="B12" s="548">
        <v>259201</v>
      </c>
      <c r="C12" s="549">
        <v>206</v>
      </c>
      <c r="D12" s="549">
        <f t="shared" si="0"/>
        <v>259407</v>
      </c>
      <c r="E12" s="123" t="s">
        <v>55</v>
      </c>
    </row>
    <row r="13" spans="1:5" ht="34.5" customHeight="1">
      <c r="A13" s="441" t="s">
        <v>36</v>
      </c>
      <c r="B13" s="546">
        <v>243440</v>
      </c>
      <c r="C13" s="547">
        <v>181</v>
      </c>
      <c r="D13" s="547">
        <f t="shared" si="0"/>
        <v>243621</v>
      </c>
      <c r="E13" s="463" t="s">
        <v>56</v>
      </c>
    </row>
    <row r="14" spans="1:5" ht="34.5" customHeight="1">
      <c r="A14" s="48" t="s">
        <v>41</v>
      </c>
      <c r="B14" s="548">
        <v>353162</v>
      </c>
      <c r="C14" s="549">
        <v>72</v>
      </c>
      <c r="D14" s="549">
        <f t="shared" si="0"/>
        <v>353234</v>
      </c>
      <c r="E14" s="123" t="s">
        <v>57</v>
      </c>
    </row>
    <row r="15" spans="1:5" ht="34.5" customHeight="1">
      <c r="A15" s="441" t="s">
        <v>42</v>
      </c>
      <c r="B15" s="546">
        <v>409079</v>
      </c>
      <c r="C15" s="547">
        <v>186</v>
      </c>
      <c r="D15" s="547">
        <f t="shared" si="0"/>
        <v>409265</v>
      </c>
      <c r="E15" s="463" t="s">
        <v>58</v>
      </c>
    </row>
    <row r="16" spans="1:5" ht="34.5" customHeight="1">
      <c r="A16" s="48" t="s">
        <v>19</v>
      </c>
      <c r="B16" s="548">
        <v>282396</v>
      </c>
      <c r="C16" s="549">
        <v>302</v>
      </c>
      <c r="D16" s="549">
        <f t="shared" si="0"/>
        <v>282698</v>
      </c>
      <c r="E16" s="123" t="s">
        <v>59</v>
      </c>
    </row>
    <row r="17" spans="1:5" ht="34.5" customHeight="1" thickBot="1">
      <c r="A17" s="469" t="s">
        <v>43</v>
      </c>
      <c r="B17" s="551">
        <v>321365</v>
      </c>
      <c r="C17" s="552">
        <v>126</v>
      </c>
      <c r="D17" s="562">
        <f t="shared" si="0"/>
        <v>321491</v>
      </c>
      <c r="E17" s="464" t="s">
        <v>60</v>
      </c>
    </row>
    <row r="18" spans="1:5" s="249" customFormat="1" ht="34.5" customHeight="1" thickBot="1">
      <c r="A18" s="408" t="s">
        <v>13</v>
      </c>
      <c r="B18" s="563">
        <f>SUM(B6:B17)</f>
        <v>3467317</v>
      </c>
      <c r="C18" s="564">
        <f>SUM(C6:C17)</f>
        <v>6539</v>
      </c>
      <c r="D18" s="564">
        <f t="shared" si="0"/>
        <v>3473856</v>
      </c>
      <c r="E18" s="409" t="s">
        <v>61</v>
      </c>
    </row>
    <row r="19" spans="1:6" ht="24.75" customHeight="1" thickTop="1">
      <c r="A19" s="1112" t="s">
        <v>274</v>
      </c>
      <c r="B19" s="1112"/>
      <c r="C19" s="1081" t="s">
        <v>652</v>
      </c>
      <c r="D19" s="1081"/>
      <c r="E19" s="1081"/>
      <c r="F19" s="342"/>
    </row>
    <row r="20" spans="1:5" ht="18">
      <c r="A20" s="197"/>
      <c r="B20" s="197"/>
      <c r="C20" s="197"/>
      <c r="D20" s="197"/>
      <c r="E20" s="197"/>
    </row>
    <row r="21" spans="1:4" ht="18">
      <c r="A21" s="197"/>
      <c r="B21" s="197"/>
      <c r="C21" s="197"/>
      <c r="D21" s="128"/>
    </row>
    <row r="22" spans="1:4" ht="18">
      <c r="A22" s="82"/>
      <c r="B22" s="82"/>
      <c r="C22" s="83"/>
      <c r="D22" s="83"/>
    </row>
    <row r="23" ht="18">
      <c r="B23" s="85"/>
    </row>
    <row r="24" ht="18">
      <c r="B24" s="85"/>
    </row>
    <row r="25" ht="18">
      <c r="B25" s="85"/>
    </row>
    <row r="26" ht="18">
      <c r="B26" s="85"/>
    </row>
    <row r="27" ht="18">
      <c r="B27" s="85"/>
    </row>
    <row r="28" ht="18">
      <c r="B28" s="85"/>
    </row>
    <row r="29" ht="18">
      <c r="B29" s="85"/>
    </row>
    <row r="30" ht="18">
      <c r="B30" s="85"/>
    </row>
    <row r="31" ht="18">
      <c r="B31" s="85"/>
    </row>
  </sheetData>
  <sheetProtection/>
  <mergeCells count="6">
    <mergeCell ref="A1:E1"/>
    <mergeCell ref="A2:E2"/>
    <mergeCell ref="E4:E5"/>
    <mergeCell ref="A4:A5"/>
    <mergeCell ref="A19:B19"/>
    <mergeCell ref="C19:E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5" r:id="rId1"/>
  <headerFooter>
    <oddFooter>&amp;C45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50"/>
  <sheetViews>
    <sheetView rightToLeft="1" view="pageBreakPreview" zoomScale="69" zoomScaleSheetLayoutView="69" zoomScalePageLayoutView="0" workbookViewId="0" topLeftCell="A4">
      <selection activeCell="C7" sqref="C7"/>
    </sheetView>
  </sheetViews>
  <sheetFormatPr defaultColWidth="9.140625" defaultRowHeight="15"/>
  <cols>
    <col min="1" max="1" width="15.28125" style="0" customWidth="1"/>
    <col min="2" max="2" width="16.7109375" style="0" customWidth="1"/>
    <col min="3" max="3" width="14.57421875" style="0" customWidth="1"/>
    <col min="4" max="4" width="22.28125" style="0" customWidth="1"/>
    <col min="5" max="5" width="20.8515625" style="0" customWidth="1"/>
    <col min="6" max="6" width="18.00390625" style="0" customWidth="1"/>
    <col min="7" max="7" width="19.57421875" style="0" customWidth="1"/>
    <col min="8" max="8" width="11.140625" style="0" customWidth="1"/>
    <col min="9" max="9" width="17.421875" style="0" customWidth="1"/>
  </cols>
  <sheetData>
    <row r="1" spans="1:10" ht="39.75" customHeight="1">
      <c r="A1" s="959" t="s">
        <v>326</v>
      </c>
      <c r="B1" s="959"/>
      <c r="C1" s="959"/>
      <c r="D1" s="959"/>
      <c r="E1" s="959"/>
      <c r="F1" s="959"/>
      <c r="G1" s="959"/>
      <c r="H1" s="959"/>
      <c r="I1" s="959"/>
      <c r="J1" s="120"/>
    </row>
    <row r="2" spans="1:10" ht="45.75" customHeight="1">
      <c r="A2" s="959" t="s">
        <v>385</v>
      </c>
      <c r="B2" s="959"/>
      <c r="C2" s="959"/>
      <c r="D2" s="959"/>
      <c r="E2" s="959"/>
      <c r="F2" s="959"/>
      <c r="G2" s="959"/>
      <c r="H2" s="959"/>
      <c r="I2" s="959"/>
      <c r="J2" s="132"/>
    </row>
    <row r="3" spans="1:10" ht="24" customHeight="1" thickBot="1">
      <c r="A3" s="97" t="s">
        <v>159</v>
      </c>
      <c r="B3" s="98"/>
      <c r="C3" s="98"/>
      <c r="D3" s="98"/>
      <c r="E3" s="98"/>
      <c r="F3" s="98"/>
      <c r="G3" s="98"/>
      <c r="H3" s="104"/>
      <c r="I3" s="136" t="s">
        <v>160</v>
      </c>
      <c r="J3" s="183"/>
    </row>
    <row r="4" spans="1:10" ht="27" customHeight="1" thickTop="1">
      <c r="A4" s="1124" t="s">
        <v>20</v>
      </c>
      <c r="B4" s="1122" t="s">
        <v>135</v>
      </c>
      <c r="C4" s="1122"/>
      <c r="D4" s="1116" t="s">
        <v>219</v>
      </c>
      <c r="E4" s="1122" t="s">
        <v>121</v>
      </c>
      <c r="F4" s="1122"/>
      <c r="G4" s="1122" t="s">
        <v>220</v>
      </c>
      <c r="H4" s="1122"/>
      <c r="I4" s="1118" t="s">
        <v>34</v>
      </c>
      <c r="J4" s="194"/>
    </row>
    <row r="5" spans="1:10" ht="18" customHeight="1">
      <c r="A5" s="1125"/>
      <c r="B5" s="1121" t="s">
        <v>124</v>
      </c>
      <c r="C5" s="1121"/>
      <c r="D5" s="1116"/>
      <c r="E5" s="1121" t="s">
        <v>120</v>
      </c>
      <c r="F5" s="1121"/>
      <c r="G5" s="1121"/>
      <c r="H5" s="1121"/>
      <c r="I5" s="1119"/>
      <c r="J5" s="194"/>
    </row>
    <row r="6" spans="1:10" ht="38.25" customHeight="1">
      <c r="A6" s="1125"/>
      <c r="B6" s="394" t="s">
        <v>45</v>
      </c>
      <c r="C6" s="393" t="s">
        <v>46</v>
      </c>
      <c r="D6" s="1116" t="s">
        <v>214</v>
      </c>
      <c r="E6" s="394" t="s">
        <v>47</v>
      </c>
      <c r="F6" s="393" t="s">
        <v>48</v>
      </c>
      <c r="G6" s="1123" t="s">
        <v>221</v>
      </c>
      <c r="H6" s="1123"/>
      <c r="I6" s="1119"/>
      <c r="J6" s="194"/>
    </row>
    <row r="7" spans="1:10" ht="18" customHeight="1" thickBot="1">
      <c r="A7" s="1126"/>
      <c r="B7" s="395" t="s">
        <v>63</v>
      </c>
      <c r="C7" s="396" t="s">
        <v>64</v>
      </c>
      <c r="D7" s="1117"/>
      <c r="E7" s="397" t="s">
        <v>65</v>
      </c>
      <c r="F7" s="397" t="s">
        <v>66</v>
      </c>
      <c r="G7" s="1117"/>
      <c r="H7" s="1117"/>
      <c r="I7" s="1120"/>
      <c r="J7" s="194"/>
    </row>
    <row r="8" spans="1:10" ht="27.75" customHeight="1">
      <c r="A8" s="45" t="s">
        <v>14</v>
      </c>
      <c r="B8" s="566">
        <v>366</v>
      </c>
      <c r="C8" s="566">
        <v>375</v>
      </c>
      <c r="D8" s="566">
        <f aca="true" t="shared" si="0" ref="D8:D20">SUM(B8:C8)</f>
        <v>741</v>
      </c>
      <c r="E8" s="566">
        <v>45368</v>
      </c>
      <c r="F8" s="566">
        <v>39299</v>
      </c>
      <c r="G8" s="1115">
        <f aca="true" t="shared" si="1" ref="G8:G20">SUM(E8:F8)</f>
        <v>84667</v>
      </c>
      <c r="H8" s="1115"/>
      <c r="I8" s="194" t="s">
        <v>49</v>
      </c>
      <c r="J8" s="194"/>
    </row>
    <row r="9" spans="1:10" ht="27.75" customHeight="1">
      <c r="A9" s="447" t="s">
        <v>15</v>
      </c>
      <c r="B9" s="780">
        <v>548</v>
      </c>
      <c r="C9" s="780">
        <v>541</v>
      </c>
      <c r="D9" s="780">
        <f t="shared" si="0"/>
        <v>1089</v>
      </c>
      <c r="E9" s="780">
        <v>87629</v>
      </c>
      <c r="F9" s="780">
        <v>88384</v>
      </c>
      <c r="G9" s="1020">
        <f t="shared" si="1"/>
        <v>176013</v>
      </c>
      <c r="H9" s="1020"/>
      <c r="I9" s="465" t="s">
        <v>50</v>
      </c>
      <c r="J9" s="194"/>
    </row>
    <row r="10" spans="1:11" ht="27.75" customHeight="1">
      <c r="A10" s="44" t="s">
        <v>39</v>
      </c>
      <c r="B10" s="782">
        <v>756</v>
      </c>
      <c r="C10" s="782">
        <v>754</v>
      </c>
      <c r="D10" s="542">
        <f t="shared" si="0"/>
        <v>1510</v>
      </c>
      <c r="E10" s="782">
        <v>91130</v>
      </c>
      <c r="F10" s="782">
        <v>80481</v>
      </c>
      <c r="G10" s="1074">
        <f t="shared" si="1"/>
        <v>171611</v>
      </c>
      <c r="H10" s="1074"/>
      <c r="I10" s="186" t="s">
        <v>51</v>
      </c>
      <c r="J10" s="194"/>
      <c r="K10" s="74"/>
    </row>
    <row r="11" spans="1:10" ht="27.75" customHeight="1">
      <c r="A11" s="447" t="s">
        <v>16</v>
      </c>
      <c r="B11" s="780">
        <v>686</v>
      </c>
      <c r="C11" s="780">
        <v>685</v>
      </c>
      <c r="D11" s="780">
        <f t="shared" si="0"/>
        <v>1371</v>
      </c>
      <c r="E11" s="780">
        <v>85870</v>
      </c>
      <c r="F11" s="780">
        <v>99562</v>
      </c>
      <c r="G11" s="1020">
        <f t="shared" si="1"/>
        <v>185432</v>
      </c>
      <c r="H11" s="1020"/>
      <c r="I11" s="465" t="s">
        <v>52</v>
      </c>
      <c r="J11" s="194"/>
    </row>
    <row r="12" spans="1:10" ht="27.75" customHeight="1">
      <c r="A12" s="44" t="s">
        <v>40</v>
      </c>
      <c r="B12" s="782">
        <v>808</v>
      </c>
      <c r="C12" s="782">
        <v>802</v>
      </c>
      <c r="D12" s="782">
        <f t="shared" si="0"/>
        <v>1610</v>
      </c>
      <c r="E12" s="782">
        <v>61382</v>
      </c>
      <c r="F12" s="782">
        <v>64742</v>
      </c>
      <c r="G12" s="1074">
        <f t="shared" si="1"/>
        <v>126124</v>
      </c>
      <c r="H12" s="1074"/>
      <c r="I12" s="186" t="s">
        <v>53</v>
      </c>
      <c r="J12" s="194"/>
    </row>
    <row r="13" spans="1:10" ht="27.75" customHeight="1">
      <c r="A13" s="447" t="s">
        <v>17</v>
      </c>
      <c r="B13" s="780">
        <v>677</v>
      </c>
      <c r="C13" s="780">
        <v>682</v>
      </c>
      <c r="D13" s="780">
        <f t="shared" si="0"/>
        <v>1359</v>
      </c>
      <c r="E13" s="780">
        <v>97186</v>
      </c>
      <c r="F13" s="780">
        <v>96249</v>
      </c>
      <c r="G13" s="1020">
        <f t="shared" si="1"/>
        <v>193435</v>
      </c>
      <c r="H13" s="1020"/>
      <c r="I13" s="465" t="s">
        <v>54</v>
      </c>
      <c r="J13" s="194"/>
    </row>
    <row r="14" spans="1:10" ht="27.75" customHeight="1">
      <c r="A14" s="44" t="s">
        <v>18</v>
      </c>
      <c r="B14" s="782">
        <v>728</v>
      </c>
      <c r="C14" s="782">
        <v>728</v>
      </c>
      <c r="D14" s="647">
        <f t="shared" si="0"/>
        <v>1456</v>
      </c>
      <c r="E14" s="782">
        <v>101529</v>
      </c>
      <c r="F14" s="782">
        <v>80754</v>
      </c>
      <c r="G14" s="1074">
        <f t="shared" si="1"/>
        <v>182283</v>
      </c>
      <c r="H14" s="1074"/>
      <c r="I14" s="186" t="s">
        <v>55</v>
      </c>
      <c r="J14" s="194"/>
    </row>
    <row r="15" spans="1:10" ht="27.75" customHeight="1">
      <c r="A15" s="447" t="s">
        <v>36</v>
      </c>
      <c r="B15" s="780">
        <v>978</v>
      </c>
      <c r="C15" s="780">
        <v>978</v>
      </c>
      <c r="D15" s="569">
        <f t="shared" si="0"/>
        <v>1956</v>
      </c>
      <c r="E15" s="780">
        <v>93680</v>
      </c>
      <c r="F15" s="780">
        <v>98055</v>
      </c>
      <c r="G15" s="1020">
        <f t="shared" si="1"/>
        <v>191735</v>
      </c>
      <c r="H15" s="1020"/>
      <c r="I15" s="465" t="s">
        <v>56</v>
      </c>
      <c r="J15" s="194"/>
    </row>
    <row r="16" spans="1:10" ht="27.75" customHeight="1">
      <c r="A16" s="44" t="s">
        <v>41</v>
      </c>
      <c r="B16" s="782">
        <v>1030</v>
      </c>
      <c r="C16" s="782">
        <v>1032</v>
      </c>
      <c r="D16" s="542">
        <f t="shared" si="0"/>
        <v>2062</v>
      </c>
      <c r="E16" s="782">
        <v>102865</v>
      </c>
      <c r="F16" s="782">
        <v>77255</v>
      </c>
      <c r="G16" s="1074">
        <f t="shared" si="1"/>
        <v>180120</v>
      </c>
      <c r="H16" s="1074"/>
      <c r="I16" s="186" t="s">
        <v>57</v>
      </c>
      <c r="J16" s="194"/>
    </row>
    <row r="17" spans="1:10" ht="27.75" customHeight="1">
      <c r="A17" s="447" t="s">
        <v>42</v>
      </c>
      <c r="B17" s="780">
        <v>1120</v>
      </c>
      <c r="C17" s="780">
        <v>1025</v>
      </c>
      <c r="D17" s="780">
        <f t="shared" si="0"/>
        <v>2145</v>
      </c>
      <c r="E17" s="780">
        <v>100708</v>
      </c>
      <c r="F17" s="780">
        <v>110770</v>
      </c>
      <c r="G17" s="1020">
        <f t="shared" si="1"/>
        <v>211478</v>
      </c>
      <c r="H17" s="1020"/>
      <c r="I17" s="465" t="s">
        <v>58</v>
      </c>
      <c r="J17" s="194"/>
    </row>
    <row r="18" spans="1:10" ht="27.75" customHeight="1">
      <c r="A18" s="44" t="s">
        <v>19</v>
      </c>
      <c r="B18" s="782">
        <v>401</v>
      </c>
      <c r="C18" s="782">
        <v>497</v>
      </c>
      <c r="D18" s="782">
        <f t="shared" si="0"/>
        <v>898</v>
      </c>
      <c r="E18" s="782">
        <v>45896</v>
      </c>
      <c r="F18" s="782">
        <v>40807</v>
      </c>
      <c r="G18" s="1074">
        <f t="shared" si="1"/>
        <v>86703</v>
      </c>
      <c r="H18" s="1074"/>
      <c r="I18" s="186" t="s">
        <v>59</v>
      </c>
      <c r="J18" s="194"/>
    </row>
    <row r="19" spans="1:10" ht="27.75" customHeight="1" thickBot="1">
      <c r="A19" s="454" t="s">
        <v>43</v>
      </c>
      <c r="B19" s="781">
        <v>897</v>
      </c>
      <c r="C19" s="781">
        <v>896</v>
      </c>
      <c r="D19" s="781">
        <f t="shared" si="0"/>
        <v>1793</v>
      </c>
      <c r="E19" s="781">
        <v>89629</v>
      </c>
      <c r="F19" s="781">
        <v>99560</v>
      </c>
      <c r="G19" s="1022">
        <f t="shared" si="1"/>
        <v>189189</v>
      </c>
      <c r="H19" s="1022"/>
      <c r="I19" s="466" t="s">
        <v>60</v>
      </c>
      <c r="J19" s="194"/>
    </row>
    <row r="20" spans="1:10" s="249" customFormat="1" ht="24.75" customHeight="1" thickBot="1">
      <c r="A20" s="410" t="s">
        <v>13</v>
      </c>
      <c r="B20" s="785">
        <f>SUM(B8:B19)</f>
        <v>8995</v>
      </c>
      <c r="C20" s="785">
        <f>SUM(C8:C19)</f>
        <v>8995</v>
      </c>
      <c r="D20" s="785">
        <f t="shared" si="0"/>
        <v>17990</v>
      </c>
      <c r="E20" s="785">
        <f>SUM(E8:E19)</f>
        <v>1002872</v>
      </c>
      <c r="F20" s="785">
        <f>SUM(F8:F19)</f>
        <v>975918</v>
      </c>
      <c r="G20" s="1114">
        <f t="shared" si="1"/>
        <v>1978790</v>
      </c>
      <c r="H20" s="1114"/>
      <c r="I20" s="411" t="s">
        <v>61</v>
      </c>
      <c r="J20" s="256"/>
    </row>
    <row r="21" spans="1:10" ht="26.25" customHeight="1" thickTop="1">
      <c r="A21" s="1113" t="s">
        <v>277</v>
      </c>
      <c r="B21" s="1113"/>
      <c r="C21" s="1113"/>
      <c r="D21" s="175"/>
      <c r="E21" s="175"/>
      <c r="F21" s="175"/>
      <c r="G21" s="948" t="s">
        <v>651</v>
      </c>
      <c r="H21" s="948"/>
      <c r="I21" s="948"/>
      <c r="J21" s="135"/>
    </row>
    <row r="22" spans="1:7" ht="14.25">
      <c r="A22" s="192"/>
      <c r="B22" s="192"/>
      <c r="C22" s="192"/>
      <c r="D22" s="192"/>
      <c r="E22" s="192"/>
      <c r="F22" s="192"/>
      <c r="G22" s="192"/>
    </row>
    <row r="25" spans="1:7" ht="18">
      <c r="A25" s="182"/>
      <c r="B25" s="184"/>
      <c r="C25" s="184"/>
      <c r="D25" s="184"/>
      <c r="E25" s="190"/>
      <c r="F25" s="190"/>
      <c r="G25" s="190"/>
    </row>
    <row r="26" spans="1:7" ht="18">
      <c r="A26" s="182"/>
      <c r="B26" s="112"/>
      <c r="C26" s="113"/>
      <c r="D26" s="113"/>
      <c r="E26" s="112"/>
      <c r="F26" s="113"/>
      <c r="G26" s="113"/>
    </row>
    <row r="27" spans="1:7" ht="18">
      <c r="A27" s="191"/>
      <c r="B27" s="191"/>
      <c r="C27" s="191"/>
      <c r="D27" s="191"/>
      <c r="E27" s="191"/>
      <c r="F27" s="191"/>
      <c r="G27" s="191"/>
    </row>
    <row r="28" spans="1:7" ht="18">
      <c r="A28" s="114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20"/>
      <c r="B40" s="120"/>
      <c r="C40" s="120"/>
      <c r="D40" s="120"/>
      <c r="E40" s="120"/>
      <c r="F40" s="120"/>
      <c r="G40" s="120"/>
    </row>
    <row r="41" spans="1:7" ht="18">
      <c r="A41" s="132"/>
      <c r="B41" s="132"/>
      <c r="C41" s="132"/>
      <c r="D41" s="132"/>
      <c r="E41" s="132"/>
      <c r="F41" s="132"/>
      <c r="G41" s="132"/>
    </row>
    <row r="42" spans="1:7" ht="18">
      <c r="A42" s="187"/>
      <c r="B42" s="188"/>
      <c r="C42" s="188"/>
      <c r="D42" s="188"/>
      <c r="E42" s="189"/>
      <c r="F42" s="189"/>
      <c r="G42" s="189"/>
    </row>
    <row r="43" spans="1:7" ht="18">
      <c r="A43" s="187"/>
      <c r="B43" s="117"/>
      <c r="C43" s="116"/>
      <c r="D43" s="116"/>
      <c r="E43" s="117"/>
      <c r="F43" s="116"/>
      <c r="G43" s="116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15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27">
    <mergeCell ref="I4:I7"/>
    <mergeCell ref="A1:I1"/>
    <mergeCell ref="A2:I2"/>
    <mergeCell ref="B5:C5"/>
    <mergeCell ref="B4:C4"/>
    <mergeCell ref="E5:F5"/>
    <mergeCell ref="G4:H5"/>
    <mergeCell ref="G6:H7"/>
    <mergeCell ref="E4:F4"/>
    <mergeCell ref="A4:A7"/>
    <mergeCell ref="G19:H19"/>
    <mergeCell ref="G8:H8"/>
    <mergeCell ref="G9:H9"/>
    <mergeCell ref="G10:H10"/>
    <mergeCell ref="G11:H11"/>
    <mergeCell ref="D4:D5"/>
    <mergeCell ref="D6:D7"/>
    <mergeCell ref="G21:I21"/>
    <mergeCell ref="A21:C21"/>
    <mergeCell ref="G12:H12"/>
    <mergeCell ref="G13:H13"/>
    <mergeCell ref="G20:H20"/>
    <mergeCell ref="G14:H14"/>
    <mergeCell ref="G15:H15"/>
    <mergeCell ref="G16:H16"/>
    <mergeCell ref="G17:H17"/>
    <mergeCell ref="G18:H18"/>
  </mergeCells>
  <printOptions horizontalCentered="1" verticalCentered="1"/>
  <pageMargins left="0.236220472440945" right="0.236220472440945" top="0.61" bottom="0.748031496062992" header="0.31496062992126" footer="0.31496062992126"/>
  <pageSetup horizontalDpi="600" verticalDpi="600" orientation="landscape" paperSize="9" scale="80" r:id="rId1"/>
  <headerFooter>
    <oddFooter>&amp;C47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50"/>
  <sheetViews>
    <sheetView rightToLeft="1" view="pageBreakPreview" zoomScale="80" zoomScaleSheetLayoutView="80" zoomScalePageLayoutView="0" workbookViewId="0" topLeftCell="A1">
      <selection activeCell="C7" sqref="C7"/>
    </sheetView>
  </sheetViews>
  <sheetFormatPr defaultColWidth="9.140625" defaultRowHeight="15"/>
  <cols>
    <col min="1" max="1" width="16.140625" style="0" customWidth="1"/>
    <col min="2" max="2" width="12.421875" style="0" customWidth="1"/>
    <col min="3" max="3" width="14.8515625" style="0" customWidth="1"/>
    <col min="4" max="4" width="20.57421875" style="0" customWidth="1"/>
    <col min="5" max="5" width="15.8515625" style="0" customWidth="1"/>
    <col min="6" max="6" width="19.421875" style="0" customWidth="1"/>
    <col min="7" max="7" width="19.140625" style="0" customWidth="1"/>
    <col min="8" max="8" width="15.421875" style="0" customWidth="1"/>
    <col min="9" max="9" width="16.28125" style="0" customWidth="1"/>
  </cols>
  <sheetData>
    <row r="1" spans="1:10" ht="24" customHeight="1">
      <c r="A1" s="959" t="s">
        <v>313</v>
      </c>
      <c r="B1" s="959"/>
      <c r="C1" s="959"/>
      <c r="D1" s="959"/>
      <c r="E1" s="959"/>
      <c r="F1" s="959"/>
      <c r="G1" s="959"/>
      <c r="H1" s="959"/>
      <c r="I1" s="959"/>
      <c r="J1" s="120"/>
    </row>
    <row r="2" spans="1:10" ht="35.25" customHeight="1">
      <c r="A2" s="1127" t="s">
        <v>386</v>
      </c>
      <c r="B2" s="1127"/>
      <c r="C2" s="1127"/>
      <c r="D2" s="1127"/>
      <c r="E2" s="1127"/>
      <c r="F2" s="1127"/>
      <c r="G2" s="1127"/>
      <c r="H2" s="1127"/>
      <c r="I2" s="1127"/>
      <c r="J2" s="132"/>
    </row>
    <row r="3" spans="1:11" ht="23.25" customHeight="1" thickBot="1">
      <c r="A3" s="97" t="s">
        <v>540</v>
      </c>
      <c r="B3" s="98"/>
      <c r="C3" s="98"/>
      <c r="D3" s="98"/>
      <c r="E3" s="98"/>
      <c r="F3" s="98"/>
      <c r="G3" s="98"/>
      <c r="H3" s="104"/>
      <c r="I3" s="136" t="s">
        <v>541</v>
      </c>
      <c r="J3" s="183"/>
      <c r="K3" s="129"/>
    </row>
    <row r="4" spans="1:11" ht="21.75" customHeight="1" thickTop="1">
      <c r="A4" s="1124" t="s">
        <v>20</v>
      </c>
      <c r="B4" s="1122" t="s">
        <v>129</v>
      </c>
      <c r="C4" s="1122"/>
      <c r="D4" s="1116" t="s">
        <v>219</v>
      </c>
      <c r="E4" s="1122" t="s">
        <v>130</v>
      </c>
      <c r="F4" s="1122"/>
      <c r="G4" s="1122" t="s">
        <v>222</v>
      </c>
      <c r="H4" s="1122"/>
      <c r="I4" s="1118" t="s">
        <v>34</v>
      </c>
      <c r="J4" s="194"/>
      <c r="K4" s="129"/>
    </row>
    <row r="5" spans="1:11" ht="16.5" customHeight="1">
      <c r="A5" s="1125"/>
      <c r="B5" s="1121" t="s">
        <v>128</v>
      </c>
      <c r="C5" s="1121"/>
      <c r="D5" s="1116"/>
      <c r="E5" s="1121" t="s">
        <v>120</v>
      </c>
      <c r="F5" s="1121"/>
      <c r="G5" s="1121"/>
      <c r="H5" s="1121"/>
      <c r="I5" s="1119"/>
      <c r="J5" s="194"/>
      <c r="K5" s="129"/>
    </row>
    <row r="6" spans="1:11" ht="36" customHeight="1">
      <c r="A6" s="1125"/>
      <c r="B6" s="394" t="s">
        <v>45</v>
      </c>
      <c r="C6" s="393" t="s">
        <v>46</v>
      </c>
      <c r="D6" s="1116" t="s">
        <v>214</v>
      </c>
      <c r="E6" s="394" t="s">
        <v>47</v>
      </c>
      <c r="F6" s="393" t="s">
        <v>48</v>
      </c>
      <c r="G6" s="1123" t="s">
        <v>221</v>
      </c>
      <c r="H6" s="1123"/>
      <c r="I6" s="1119"/>
      <c r="J6" s="194"/>
      <c r="K6" s="129"/>
    </row>
    <row r="7" spans="1:11" ht="18.75" customHeight="1" thickBot="1">
      <c r="A7" s="1126"/>
      <c r="B7" s="395" t="s">
        <v>63</v>
      </c>
      <c r="C7" s="396" t="s">
        <v>64</v>
      </c>
      <c r="D7" s="1117"/>
      <c r="E7" s="397" t="s">
        <v>65</v>
      </c>
      <c r="F7" s="397" t="s">
        <v>66</v>
      </c>
      <c r="G7" s="1117"/>
      <c r="H7" s="1117"/>
      <c r="I7" s="1120"/>
      <c r="J7" s="194"/>
      <c r="K7" s="129"/>
    </row>
    <row r="8" spans="1:11" ht="27.75" customHeight="1">
      <c r="A8" s="45" t="s">
        <v>14</v>
      </c>
      <c r="B8" s="566">
        <v>20</v>
      </c>
      <c r="C8" s="566">
        <v>20</v>
      </c>
      <c r="D8" s="566">
        <f aca="true" t="shared" si="0" ref="D8:D20">SUM(B8:C8)</f>
        <v>40</v>
      </c>
      <c r="E8" s="566">
        <v>187</v>
      </c>
      <c r="F8" s="566">
        <v>485</v>
      </c>
      <c r="G8" s="1023">
        <f aca="true" t="shared" si="1" ref="G8:G20">SUM(E8:F8)</f>
        <v>672</v>
      </c>
      <c r="H8" s="1023"/>
      <c r="I8" s="194" t="s">
        <v>49</v>
      </c>
      <c r="J8" s="194"/>
      <c r="K8" s="129"/>
    </row>
    <row r="9" spans="1:11" ht="27.75" customHeight="1">
      <c r="A9" s="447" t="s">
        <v>15</v>
      </c>
      <c r="B9" s="780">
        <v>13</v>
      </c>
      <c r="C9" s="780">
        <v>13</v>
      </c>
      <c r="D9" s="780">
        <f t="shared" si="0"/>
        <v>26</v>
      </c>
      <c r="E9" s="780">
        <v>94</v>
      </c>
      <c r="F9" s="780">
        <v>424</v>
      </c>
      <c r="G9" s="1020">
        <f t="shared" si="1"/>
        <v>518</v>
      </c>
      <c r="H9" s="1020"/>
      <c r="I9" s="465" t="s">
        <v>50</v>
      </c>
      <c r="J9" s="194"/>
      <c r="K9" s="129"/>
    </row>
    <row r="10" spans="1:11" ht="27.75" customHeight="1">
      <c r="A10" s="44" t="s">
        <v>39</v>
      </c>
      <c r="B10" s="782">
        <v>19</v>
      </c>
      <c r="C10" s="782">
        <v>19</v>
      </c>
      <c r="D10" s="542">
        <f t="shared" si="0"/>
        <v>38</v>
      </c>
      <c r="E10" s="782">
        <v>77</v>
      </c>
      <c r="F10" s="782">
        <v>812</v>
      </c>
      <c r="G10" s="1074">
        <f t="shared" si="1"/>
        <v>889</v>
      </c>
      <c r="H10" s="1074"/>
      <c r="I10" s="186" t="s">
        <v>51</v>
      </c>
      <c r="J10" s="194"/>
      <c r="K10" s="220"/>
    </row>
    <row r="11" spans="1:11" ht="27.75" customHeight="1">
      <c r="A11" s="447" t="s">
        <v>16</v>
      </c>
      <c r="B11" s="780">
        <v>9</v>
      </c>
      <c r="C11" s="780">
        <v>9</v>
      </c>
      <c r="D11" s="780">
        <f t="shared" si="0"/>
        <v>18</v>
      </c>
      <c r="E11" s="780">
        <v>46</v>
      </c>
      <c r="F11" s="780">
        <v>221</v>
      </c>
      <c r="G11" s="1020">
        <f t="shared" si="1"/>
        <v>267</v>
      </c>
      <c r="H11" s="1020"/>
      <c r="I11" s="465" t="s">
        <v>52</v>
      </c>
      <c r="J11" s="194"/>
      <c r="K11" s="129"/>
    </row>
    <row r="12" spans="1:11" ht="27.75" customHeight="1">
      <c r="A12" s="44" t="s">
        <v>40</v>
      </c>
      <c r="B12" s="782">
        <v>18</v>
      </c>
      <c r="C12" s="782">
        <v>18</v>
      </c>
      <c r="D12" s="782">
        <f t="shared" si="0"/>
        <v>36</v>
      </c>
      <c r="E12" s="782">
        <v>61</v>
      </c>
      <c r="F12" s="782">
        <v>591</v>
      </c>
      <c r="G12" s="1074">
        <f t="shared" si="1"/>
        <v>652</v>
      </c>
      <c r="H12" s="1074"/>
      <c r="I12" s="186" t="s">
        <v>53</v>
      </c>
      <c r="J12" s="194"/>
      <c r="K12" s="129"/>
    </row>
    <row r="13" spans="1:11" ht="27.75" customHeight="1">
      <c r="A13" s="447" t="s">
        <v>17</v>
      </c>
      <c r="B13" s="780">
        <v>14</v>
      </c>
      <c r="C13" s="780">
        <v>14</v>
      </c>
      <c r="D13" s="780">
        <f t="shared" si="0"/>
        <v>28</v>
      </c>
      <c r="E13" s="780">
        <v>60</v>
      </c>
      <c r="F13" s="780">
        <v>703</v>
      </c>
      <c r="G13" s="1020">
        <f t="shared" si="1"/>
        <v>763</v>
      </c>
      <c r="H13" s="1020"/>
      <c r="I13" s="465" t="s">
        <v>54</v>
      </c>
      <c r="J13" s="194"/>
      <c r="K13" s="129"/>
    </row>
    <row r="14" spans="1:11" ht="27.75" customHeight="1">
      <c r="A14" s="44" t="s">
        <v>18</v>
      </c>
      <c r="B14" s="782">
        <v>12</v>
      </c>
      <c r="C14" s="782">
        <v>12</v>
      </c>
      <c r="D14" s="647">
        <f t="shared" si="0"/>
        <v>24</v>
      </c>
      <c r="E14" s="782">
        <v>106</v>
      </c>
      <c r="F14" s="782">
        <v>914</v>
      </c>
      <c r="G14" s="1074">
        <f t="shared" si="1"/>
        <v>1020</v>
      </c>
      <c r="H14" s="1074"/>
      <c r="I14" s="186" t="s">
        <v>55</v>
      </c>
      <c r="J14" s="194"/>
      <c r="K14" s="129"/>
    </row>
    <row r="15" spans="1:11" ht="27.75" customHeight="1">
      <c r="A15" s="447" t="s">
        <v>36</v>
      </c>
      <c r="B15" s="780">
        <v>14</v>
      </c>
      <c r="C15" s="780">
        <v>14</v>
      </c>
      <c r="D15" s="569">
        <f t="shared" si="0"/>
        <v>28</v>
      </c>
      <c r="E15" s="780">
        <v>306</v>
      </c>
      <c r="F15" s="780">
        <v>589</v>
      </c>
      <c r="G15" s="1020">
        <f t="shared" si="1"/>
        <v>895</v>
      </c>
      <c r="H15" s="1020"/>
      <c r="I15" s="465" t="s">
        <v>56</v>
      </c>
      <c r="J15" s="194"/>
      <c r="K15" s="129"/>
    </row>
    <row r="16" spans="1:11" ht="27.75" customHeight="1">
      <c r="A16" s="44" t="s">
        <v>41</v>
      </c>
      <c r="B16" s="782">
        <v>19</v>
      </c>
      <c r="C16" s="782">
        <v>19</v>
      </c>
      <c r="D16" s="542">
        <f t="shared" si="0"/>
        <v>38</v>
      </c>
      <c r="E16" s="782">
        <v>939</v>
      </c>
      <c r="F16" s="782">
        <v>888</v>
      </c>
      <c r="G16" s="1074">
        <f t="shared" si="1"/>
        <v>1827</v>
      </c>
      <c r="H16" s="1074"/>
      <c r="I16" s="186" t="s">
        <v>57</v>
      </c>
      <c r="J16" s="194"/>
      <c r="K16" s="129"/>
    </row>
    <row r="17" spans="1:11" ht="27.75" customHeight="1">
      <c r="A17" s="447" t="s">
        <v>42</v>
      </c>
      <c r="B17" s="780">
        <v>18</v>
      </c>
      <c r="C17" s="780">
        <v>18</v>
      </c>
      <c r="D17" s="780">
        <f t="shared" si="0"/>
        <v>36</v>
      </c>
      <c r="E17" s="780">
        <v>962</v>
      </c>
      <c r="F17" s="780">
        <v>952</v>
      </c>
      <c r="G17" s="1020">
        <f t="shared" si="1"/>
        <v>1914</v>
      </c>
      <c r="H17" s="1020"/>
      <c r="I17" s="465" t="s">
        <v>58</v>
      </c>
      <c r="J17" s="194"/>
      <c r="K17" s="129"/>
    </row>
    <row r="18" spans="1:11" ht="27.75" customHeight="1">
      <c r="A18" s="44" t="s">
        <v>19</v>
      </c>
      <c r="B18" s="782">
        <v>13</v>
      </c>
      <c r="C18" s="782">
        <v>13</v>
      </c>
      <c r="D18" s="782">
        <f t="shared" si="0"/>
        <v>26</v>
      </c>
      <c r="E18" s="782">
        <v>418</v>
      </c>
      <c r="F18" s="782">
        <v>445</v>
      </c>
      <c r="G18" s="1074">
        <f t="shared" si="1"/>
        <v>863</v>
      </c>
      <c r="H18" s="1074"/>
      <c r="I18" s="186" t="s">
        <v>59</v>
      </c>
      <c r="J18" s="194"/>
      <c r="K18" s="129"/>
    </row>
    <row r="19" spans="1:11" ht="27.75" customHeight="1" thickBot="1">
      <c r="A19" s="454" t="s">
        <v>43</v>
      </c>
      <c r="B19" s="781">
        <v>9</v>
      </c>
      <c r="C19" s="781">
        <v>9</v>
      </c>
      <c r="D19" s="781">
        <f t="shared" si="0"/>
        <v>18</v>
      </c>
      <c r="E19" s="781">
        <v>70</v>
      </c>
      <c r="F19" s="781">
        <v>540</v>
      </c>
      <c r="G19" s="1022">
        <f t="shared" si="1"/>
        <v>610</v>
      </c>
      <c r="H19" s="1022"/>
      <c r="I19" s="466" t="s">
        <v>60</v>
      </c>
      <c r="J19" s="194"/>
      <c r="K19" s="129"/>
    </row>
    <row r="20" spans="1:11" s="249" customFormat="1" ht="24.75" customHeight="1" thickBot="1">
      <c r="A20" s="410" t="s">
        <v>13</v>
      </c>
      <c r="B20" s="785">
        <f>SUM(B8:B19)</f>
        <v>178</v>
      </c>
      <c r="C20" s="785">
        <f>SUM(C8:C19)</f>
        <v>178</v>
      </c>
      <c r="D20" s="785">
        <f t="shared" si="0"/>
        <v>356</v>
      </c>
      <c r="E20" s="785">
        <f>SUM(E8:E19)</f>
        <v>3326</v>
      </c>
      <c r="F20" s="785">
        <f>SUM(F8:F19)</f>
        <v>7564</v>
      </c>
      <c r="G20" s="1114">
        <f t="shared" si="1"/>
        <v>10890</v>
      </c>
      <c r="H20" s="1114"/>
      <c r="I20" s="411" t="s">
        <v>61</v>
      </c>
      <c r="J20" s="256"/>
      <c r="K20" s="248"/>
    </row>
    <row r="21" spans="1:9" ht="24.75" customHeight="1" thickTop="1">
      <c r="A21" s="1113" t="s">
        <v>277</v>
      </c>
      <c r="B21" s="1113"/>
      <c r="C21" s="1113"/>
      <c r="D21" s="175"/>
      <c r="E21" s="175"/>
      <c r="F21" s="175"/>
      <c r="G21" s="948" t="s">
        <v>651</v>
      </c>
      <c r="H21" s="948"/>
      <c r="I21" s="948"/>
    </row>
    <row r="22" spans="1:7" ht="14.25">
      <c r="A22" s="192"/>
      <c r="B22" s="192"/>
      <c r="C22" s="192"/>
      <c r="D22" s="192"/>
      <c r="E22" s="192"/>
      <c r="F22" s="192"/>
      <c r="G22" s="192"/>
    </row>
    <row r="25" spans="1:7" ht="18">
      <c r="A25" s="182"/>
      <c r="B25" s="184"/>
      <c r="C25" s="184"/>
      <c r="D25" s="184"/>
      <c r="E25" s="190"/>
      <c r="F25" s="190"/>
      <c r="G25" s="190"/>
    </row>
    <row r="26" spans="1:7" ht="18">
      <c r="A26" s="182"/>
      <c r="B26" s="112"/>
      <c r="C26" s="113"/>
      <c r="D26" s="113"/>
      <c r="E26" s="112"/>
      <c r="F26" s="113"/>
      <c r="G26" s="113"/>
    </row>
    <row r="27" spans="1:7" ht="18">
      <c r="A27" s="191"/>
      <c r="B27" s="191"/>
      <c r="C27" s="191"/>
      <c r="D27" s="191"/>
      <c r="E27" s="191"/>
      <c r="F27" s="191"/>
      <c r="G27" s="191"/>
    </row>
    <row r="28" spans="1:7" ht="18">
      <c r="A28" s="114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20"/>
      <c r="B40" s="120"/>
      <c r="C40" s="120"/>
      <c r="D40" s="120"/>
      <c r="E40" s="120"/>
      <c r="F40" s="120"/>
      <c r="G40" s="120"/>
    </row>
    <row r="41" spans="1:7" ht="18">
      <c r="A41" s="132"/>
      <c r="B41" s="132"/>
      <c r="C41" s="132"/>
      <c r="D41" s="132"/>
      <c r="E41" s="132"/>
      <c r="F41" s="132"/>
      <c r="G41" s="132"/>
    </row>
    <row r="42" spans="1:7" ht="18">
      <c r="A42" s="187"/>
      <c r="B42" s="188"/>
      <c r="C42" s="188"/>
      <c r="D42" s="188"/>
      <c r="E42" s="189"/>
      <c r="F42" s="189"/>
      <c r="G42" s="189"/>
    </row>
    <row r="43" spans="1:7" ht="18">
      <c r="A43" s="187"/>
      <c r="B43" s="117"/>
      <c r="C43" s="116"/>
      <c r="D43" s="116"/>
      <c r="E43" s="117"/>
      <c r="F43" s="116"/>
      <c r="G43" s="116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15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27">
    <mergeCell ref="A1:I1"/>
    <mergeCell ref="A2:I2"/>
    <mergeCell ref="B5:C5"/>
    <mergeCell ref="B4:C4"/>
    <mergeCell ref="E5:F5"/>
    <mergeCell ref="E4:F4"/>
    <mergeCell ref="G4:H5"/>
    <mergeCell ref="I4:I7"/>
    <mergeCell ref="A4:A7"/>
    <mergeCell ref="D6:D7"/>
    <mergeCell ref="G19:H19"/>
    <mergeCell ref="G8:H8"/>
    <mergeCell ref="G9:H9"/>
    <mergeCell ref="G10:H10"/>
    <mergeCell ref="G11:H11"/>
    <mergeCell ref="D4:D5"/>
    <mergeCell ref="G6:H7"/>
    <mergeCell ref="G21:I21"/>
    <mergeCell ref="A21:C21"/>
    <mergeCell ref="G12:H12"/>
    <mergeCell ref="G13:H13"/>
    <mergeCell ref="G20:H20"/>
    <mergeCell ref="G14:H14"/>
    <mergeCell ref="G15:H15"/>
    <mergeCell ref="G16:H16"/>
    <mergeCell ref="G17:H17"/>
    <mergeCell ref="G18:H18"/>
  </mergeCells>
  <printOptions horizontalCentered="1" verticalCentered="1"/>
  <pageMargins left="0.236220472440945" right="0.4" top="0.748031496062992" bottom="0.748031496062992" header="0.31496062992126" footer="0.31496062992126"/>
  <pageSetup horizontalDpi="600" verticalDpi="600" orientation="landscape" paperSize="9" scale="80" r:id="rId1"/>
  <headerFooter>
    <oddFooter>&amp;C48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52"/>
  <sheetViews>
    <sheetView rightToLeft="1" view="pageBreakPreview" zoomScale="60" zoomScaleNormal="66" zoomScalePageLayoutView="0" workbookViewId="0" topLeftCell="A32">
      <selection activeCell="C7" sqref="C7"/>
    </sheetView>
  </sheetViews>
  <sheetFormatPr defaultColWidth="9.140625" defaultRowHeight="15"/>
  <cols>
    <col min="1" max="1" width="23.28125" style="286" customWidth="1"/>
    <col min="2" max="2" width="16.8515625" style="286" customWidth="1"/>
    <col min="3" max="3" width="16.57421875" style="286" customWidth="1"/>
    <col min="4" max="4" width="15.57421875" style="286" customWidth="1"/>
    <col min="5" max="5" width="19.57421875" style="286" customWidth="1"/>
    <col min="6" max="6" width="18.140625" style="286" customWidth="1"/>
    <col min="7" max="7" width="18.8515625" style="286" customWidth="1"/>
    <col min="8" max="8" width="32.00390625" style="286" customWidth="1"/>
    <col min="9" max="9" width="9.140625" style="286" customWidth="1"/>
    <col min="10" max="10" width="37.28125" style="286" customWidth="1"/>
    <col min="11" max="16" width="9.140625" style="286" customWidth="1"/>
    <col min="17" max="17" width="36.28125" style="286" customWidth="1"/>
    <col min="18" max="16384" width="9.140625" style="286" customWidth="1"/>
  </cols>
  <sheetData>
    <row r="1" spans="1:8" ht="27.75" customHeight="1">
      <c r="A1" s="910" t="s">
        <v>314</v>
      </c>
      <c r="B1" s="910"/>
      <c r="C1" s="910"/>
      <c r="D1" s="910"/>
      <c r="E1" s="910"/>
      <c r="F1" s="910"/>
      <c r="G1" s="910"/>
      <c r="H1" s="910"/>
    </row>
    <row r="2" spans="1:10" ht="39" customHeight="1">
      <c r="A2" s="910" t="s">
        <v>315</v>
      </c>
      <c r="B2" s="910"/>
      <c r="C2" s="910"/>
      <c r="D2" s="910"/>
      <c r="E2" s="910"/>
      <c r="F2" s="910"/>
      <c r="G2" s="910"/>
      <c r="H2" s="910"/>
      <c r="J2" s="511" t="s">
        <v>362</v>
      </c>
    </row>
    <row r="3" spans="1:8" ht="19.5" customHeight="1" thickBot="1">
      <c r="A3" s="282" t="s">
        <v>542</v>
      </c>
      <c r="B3" s="282"/>
      <c r="C3" s="158"/>
      <c r="D3" s="158"/>
      <c r="E3" s="158"/>
      <c r="F3" s="158"/>
      <c r="G3" s="136"/>
      <c r="H3" s="136" t="s">
        <v>543</v>
      </c>
    </row>
    <row r="4" spans="1:17" ht="27.75" customHeight="1" thickTop="1">
      <c r="A4" s="1131" t="s">
        <v>23</v>
      </c>
      <c r="B4" s="1122" t="s">
        <v>129</v>
      </c>
      <c r="C4" s="1122"/>
      <c r="D4" s="1122" t="s">
        <v>219</v>
      </c>
      <c r="E4" s="1122" t="s">
        <v>134</v>
      </c>
      <c r="F4" s="1122"/>
      <c r="G4" s="1134" t="s">
        <v>213</v>
      </c>
      <c r="H4" s="1128" t="s">
        <v>71</v>
      </c>
      <c r="J4" s="1131" t="s">
        <v>23</v>
      </c>
      <c r="K4" s="1122" t="s">
        <v>129</v>
      </c>
      <c r="L4" s="1122"/>
      <c r="M4" s="1122" t="s">
        <v>219</v>
      </c>
      <c r="N4" s="1122" t="s">
        <v>134</v>
      </c>
      <c r="O4" s="1122"/>
      <c r="P4" s="1134" t="s">
        <v>213</v>
      </c>
      <c r="Q4" s="1128" t="s">
        <v>71</v>
      </c>
    </row>
    <row r="5" spans="1:17" ht="27" customHeight="1">
      <c r="A5" s="1132"/>
      <c r="B5" s="1135" t="s">
        <v>128</v>
      </c>
      <c r="C5" s="1135"/>
      <c r="D5" s="1116"/>
      <c r="E5" s="1135" t="s">
        <v>126</v>
      </c>
      <c r="F5" s="1135"/>
      <c r="G5" s="1135"/>
      <c r="H5" s="1129"/>
      <c r="J5" s="1132"/>
      <c r="K5" s="1135" t="s">
        <v>128</v>
      </c>
      <c r="L5" s="1135"/>
      <c r="M5" s="1116"/>
      <c r="N5" s="1135" t="s">
        <v>126</v>
      </c>
      <c r="O5" s="1135"/>
      <c r="P5" s="1135"/>
      <c r="Q5" s="1129"/>
    </row>
    <row r="6" spans="1:17" ht="19.5" customHeight="1">
      <c r="A6" s="1132"/>
      <c r="B6" s="394" t="s">
        <v>45</v>
      </c>
      <c r="C6" s="394" t="s">
        <v>46</v>
      </c>
      <c r="D6" s="1116" t="s">
        <v>223</v>
      </c>
      <c r="E6" s="394" t="s">
        <v>47</v>
      </c>
      <c r="F6" s="394" t="s">
        <v>48</v>
      </c>
      <c r="G6" s="1123" t="s">
        <v>221</v>
      </c>
      <c r="H6" s="1129"/>
      <c r="I6" s="287"/>
      <c r="J6" s="1132"/>
      <c r="K6" s="394" t="s">
        <v>45</v>
      </c>
      <c r="L6" s="394" t="s">
        <v>46</v>
      </c>
      <c r="M6" s="1116" t="s">
        <v>223</v>
      </c>
      <c r="N6" s="394" t="s">
        <v>47</v>
      </c>
      <c r="O6" s="394" t="s">
        <v>48</v>
      </c>
      <c r="P6" s="1123" t="s">
        <v>221</v>
      </c>
      <c r="Q6" s="1129"/>
    </row>
    <row r="7" spans="1:17" ht="33.75" customHeight="1" thickBot="1">
      <c r="A7" s="1133"/>
      <c r="B7" s="395" t="s">
        <v>63</v>
      </c>
      <c r="C7" s="396" t="s">
        <v>64</v>
      </c>
      <c r="D7" s="1117"/>
      <c r="E7" s="397" t="s">
        <v>65</v>
      </c>
      <c r="F7" s="397" t="s">
        <v>66</v>
      </c>
      <c r="G7" s="1117"/>
      <c r="H7" s="1130"/>
      <c r="I7" s="287"/>
      <c r="J7" s="1132"/>
      <c r="K7" s="438" t="s">
        <v>63</v>
      </c>
      <c r="L7" s="437" t="s">
        <v>64</v>
      </c>
      <c r="M7" s="1116"/>
      <c r="N7" s="394" t="s">
        <v>65</v>
      </c>
      <c r="O7" s="394" t="s">
        <v>66</v>
      </c>
      <c r="P7" s="1116"/>
      <c r="Q7" s="1129"/>
    </row>
    <row r="8" spans="1:17" ht="45" customHeight="1">
      <c r="A8" s="320" t="s">
        <v>209</v>
      </c>
      <c r="B8" s="792">
        <v>995</v>
      </c>
      <c r="C8" s="792">
        <v>995</v>
      </c>
      <c r="D8" s="793">
        <f aca="true" t="shared" si="0" ref="D8:D50">SUM(B8:C8)</f>
        <v>1990</v>
      </c>
      <c r="E8" s="802">
        <v>72086</v>
      </c>
      <c r="F8" s="802">
        <v>71659</v>
      </c>
      <c r="G8" s="803">
        <f>SUM(E8:F8)</f>
        <v>143745</v>
      </c>
      <c r="H8" s="319" t="s">
        <v>642</v>
      </c>
      <c r="I8" s="287"/>
      <c r="J8" s="512" t="s">
        <v>209</v>
      </c>
      <c r="K8" s="513"/>
      <c r="L8" s="513"/>
      <c r="M8" s="514"/>
      <c r="N8" s="513"/>
      <c r="O8" s="513"/>
      <c r="P8" s="515"/>
      <c r="Q8" s="516" t="s">
        <v>112</v>
      </c>
    </row>
    <row r="9" spans="1:17" ht="27.75" customHeight="1">
      <c r="A9" s="472" t="s">
        <v>600</v>
      </c>
      <c r="B9" s="794">
        <v>293</v>
      </c>
      <c r="C9" s="794">
        <v>293</v>
      </c>
      <c r="D9" s="795">
        <f t="shared" si="0"/>
        <v>586</v>
      </c>
      <c r="E9" s="804">
        <v>27523</v>
      </c>
      <c r="F9" s="804">
        <v>29571</v>
      </c>
      <c r="G9" s="805">
        <f>SUM(E9:F9)</f>
        <v>57094</v>
      </c>
      <c r="H9" s="473" t="s">
        <v>575</v>
      </c>
      <c r="I9" s="287"/>
      <c r="J9" s="517" t="s">
        <v>161</v>
      </c>
      <c r="K9" s="518"/>
      <c r="L9" s="518"/>
      <c r="M9" s="488"/>
      <c r="N9" s="518"/>
      <c r="O9" s="518"/>
      <c r="P9" s="488"/>
      <c r="Q9" s="519" t="s">
        <v>146</v>
      </c>
    </row>
    <row r="10" spans="1:17" ht="24.75" customHeight="1">
      <c r="A10" s="314" t="s">
        <v>601</v>
      </c>
      <c r="B10" s="796">
        <v>25</v>
      </c>
      <c r="C10" s="796">
        <v>25</v>
      </c>
      <c r="D10" s="797">
        <f t="shared" si="0"/>
        <v>50</v>
      </c>
      <c r="E10" s="806">
        <v>1717</v>
      </c>
      <c r="F10" s="806">
        <v>1604</v>
      </c>
      <c r="G10" s="807">
        <f>SUM(E10:F10)</f>
        <v>3321</v>
      </c>
      <c r="H10" s="315" t="s">
        <v>576</v>
      </c>
      <c r="I10" s="287"/>
      <c r="J10" s="520" t="s">
        <v>250</v>
      </c>
      <c r="K10" s="521"/>
      <c r="L10" s="521"/>
      <c r="M10" s="514"/>
      <c r="N10" s="521"/>
      <c r="O10" s="521"/>
      <c r="P10" s="514"/>
      <c r="Q10" s="522" t="s">
        <v>262</v>
      </c>
    </row>
    <row r="11" spans="1:17" ht="24.75" customHeight="1">
      <c r="A11" s="472" t="s">
        <v>602</v>
      </c>
      <c r="B11" s="794">
        <v>1</v>
      </c>
      <c r="C11" s="794">
        <v>1</v>
      </c>
      <c r="D11" s="795">
        <f t="shared" si="0"/>
        <v>2</v>
      </c>
      <c r="E11" s="804">
        <v>0</v>
      </c>
      <c r="F11" s="804">
        <v>0</v>
      </c>
      <c r="G11" s="805">
        <v>0</v>
      </c>
      <c r="H11" s="473" t="s">
        <v>577</v>
      </c>
      <c r="I11" s="287"/>
      <c r="J11" s="517" t="s">
        <v>339</v>
      </c>
      <c r="K11" s="518"/>
      <c r="L11" s="518"/>
      <c r="M11" s="488"/>
      <c r="N11" s="518"/>
      <c r="O11" s="518"/>
      <c r="P11" s="488"/>
      <c r="Q11" s="519" t="s">
        <v>263</v>
      </c>
    </row>
    <row r="12" spans="1:17" ht="30" customHeight="1">
      <c r="A12" s="314" t="s">
        <v>603</v>
      </c>
      <c r="B12" s="796">
        <v>15</v>
      </c>
      <c r="C12" s="796">
        <v>15</v>
      </c>
      <c r="D12" s="797">
        <f t="shared" si="0"/>
        <v>30</v>
      </c>
      <c r="E12" s="806">
        <v>524</v>
      </c>
      <c r="F12" s="806">
        <v>500</v>
      </c>
      <c r="G12" s="807">
        <f>SUM(E12:F12)</f>
        <v>1024</v>
      </c>
      <c r="H12" s="315" t="s">
        <v>578</v>
      </c>
      <c r="I12" s="287"/>
      <c r="J12" s="520" t="s">
        <v>340</v>
      </c>
      <c r="K12" s="521"/>
      <c r="L12" s="521"/>
      <c r="M12" s="514"/>
      <c r="N12" s="521"/>
      <c r="O12" s="521"/>
      <c r="P12" s="514"/>
      <c r="Q12" s="522" t="s">
        <v>227</v>
      </c>
    </row>
    <row r="13" spans="1:17" ht="30" customHeight="1">
      <c r="A13" s="472" t="s">
        <v>604</v>
      </c>
      <c r="B13" s="794">
        <v>6</v>
      </c>
      <c r="C13" s="794" t="s">
        <v>656</v>
      </c>
      <c r="D13" s="795">
        <f t="shared" si="0"/>
        <v>6</v>
      </c>
      <c r="E13" s="804">
        <v>0</v>
      </c>
      <c r="F13" s="804">
        <v>0</v>
      </c>
      <c r="G13" s="805">
        <v>0</v>
      </c>
      <c r="H13" s="473" t="s">
        <v>579</v>
      </c>
      <c r="I13" s="287"/>
      <c r="J13" s="517" t="s">
        <v>251</v>
      </c>
      <c r="K13" s="518"/>
      <c r="L13" s="518"/>
      <c r="M13" s="488"/>
      <c r="N13" s="518"/>
      <c r="O13" s="518"/>
      <c r="P13" s="488"/>
      <c r="Q13" s="519" t="s">
        <v>264</v>
      </c>
    </row>
    <row r="14" spans="1:17" ht="30" customHeight="1">
      <c r="A14" s="314" t="s">
        <v>605</v>
      </c>
      <c r="B14" s="796">
        <v>138</v>
      </c>
      <c r="C14" s="796">
        <v>138</v>
      </c>
      <c r="D14" s="797">
        <f t="shared" si="0"/>
        <v>276</v>
      </c>
      <c r="E14" s="806">
        <v>11177</v>
      </c>
      <c r="F14" s="806">
        <v>10411</v>
      </c>
      <c r="G14" s="807">
        <f aca="true" t="shared" si="1" ref="G14:G40">SUM(E14:F14)</f>
        <v>21588</v>
      </c>
      <c r="H14" s="315" t="s">
        <v>262</v>
      </c>
      <c r="I14" s="287"/>
      <c r="J14" s="520" t="s">
        <v>228</v>
      </c>
      <c r="K14" s="521"/>
      <c r="L14" s="521"/>
      <c r="M14" s="514"/>
      <c r="N14" s="521"/>
      <c r="O14" s="521"/>
      <c r="P14" s="514"/>
      <c r="Q14" s="522" t="s">
        <v>265</v>
      </c>
    </row>
    <row r="15" spans="1:17" ht="30" customHeight="1">
      <c r="A15" s="474" t="s">
        <v>606</v>
      </c>
      <c r="B15" s="794">
        <v>2</v>
      </c>
      <c r="C15" s="794">
        <v>2</v>
      </c>
      <c r="D15" s="795">
        <v>4</v>
      </c>
      <c r="E15" s="804">
        <v>3</v>
      </c>
      <c r="F15" s="804">
        <v>0</v>
      </c>
      <c r="G15" s="805">
        <f t="shared" si="1"/>
        <v>3</v>
      </c>
      <c r="H15" s="473" t="s">
        <v>580</v>
      </c>
      <c r="I15" s="287"/>
      <c r="J15" s="517" t="s">
        <v>230</v>
      </c>
      <c r="K15" s="518"/>
      <c r="L15" s="518"/>
      <c r="M15" s="488"/>
      <c r="N15" s="518"/>
      <c r="O15" s="518"/>
      <c r="P15" s="488"/>
      <c r="Q15" s="519" t="s">
        <v>266</v>
      </c>
    </row>
    <row r="16" spans="1:17" ht="24.75" customHeight="1">
      <c r="A16" s="314" t="s">
        <v>607</v>
      </c>
      <c r="B16" s="796">
        <v>698</v>
      </c>
      <c r="C16" s="796">
        <v>698</v>
      </c>
      <c r="D16" s="797">
        <f t="shared" si="0"/>
        <v>1396</v>
      </c>
      <c r="E16" s="806">
        <v>107453</v>
      </c>
      <c r="F16" s="806">
        <v>93594</v>
      </c>
      <c r="G16" s="807">
        <f t="shared" si="1"/>
        <v>201047</v>
      </c>
      <c r="H16" s="316" t="s">
        <v>581</v>
      </c>
      <c r="I16" s="287"/>
      <c r="J16" s="520" t="s">
        <v>252</v>
      </c>
      <c r="K16" s="521"/>
      <c r="L16" s="521"/>
      <c r="M16" s="514"/>
      <c r="N16" s="521"/>
      <c r="O16" s="521"/>
      <c r="P16" s="514"/>
      <c r="Q16" s="523" t="s">
        <v>233</v>
      </c>
    </row>
    <row r="17" spans="1:17" ht="30" customHeight="1">
      <c r="A17" s="472" t="s">
        <v>608</v>
      </c>
      <c r="B17" s="794">
        <v>17</v>
      </c>
      <c r="C17" s="794">
        <v>17</v>
      </c>
      <c r="D17" s="795">
        <f t="shared" si="0"/>
        <v>34</v>
      </c>
      <c r="E17" s="804">
        <v>2277</v>
      </c>
      <c r="F17" s="804">
        <v>2264</v>
      </c>
      <c r="G17" s="805">
        <f t="shared" si="1"/>
        <v>4541</v>
      </c>
      <c r="H17" s="473" t="s">
        <v>582</v>
      </c>
      <c r="I17" s="287"/>
      <c r="J17" s="517" t="s">
        <v>253</v>
      </c>
      <c r="K17" s="518"/>
      <c r="L17" s="518"/>
      <c r="M17" s="488"/>
      <c r="N17" s="518"/>
      <c r="O17" s="518"/>
      <c r="P17" s="488"/>
      <c r="Q17" s="519" t="s">
        <v>236</v>
      </c>
    </row>
    <row r="18" spans="1:17" s="289" customFormat="1" ht="30" customHeight="1">
      <c r="A18" s="314" t="s">
        <v>609</v>
      </c>
      <c r="B18" s="798">
        <v>152</v>
      </c>
      <c r="C18" s="798">
        <v>152</v>
      </c>
      <c r="D18" s="797">
        <f t="shared" si="0"/>
        <v>304</v>
      </c>
      <c r="E18" s="808">
        <v>4837</v>
      </c>
      <c r="F18" s="808">
        <v>4164</v>
      </c>
      <c r="G18" s="807">
        <f t="shared" si="1"/>
        <v>9001</v>
      </c>
      <c r="H18" s="316" t="s">
        <v>583</v>
      </c>
      <c r="I18" s="288"/>
      <c r="J18" s="520" t="s">
        <v>101</v>
      </c>
      <c r="K18" s="513"/>
      <c r="L18" s="513"/>
      <c r="M18" s="514"/>
      <c r="N18" s="513"/>
      <c r="O18" s="513"/>
      <c r="P18" s="514"/>
      <c r="Q18" s="523" t="s">
        <v>267</v>
      </c>
    </row>
    <row r="19" spans="1:17" ht="30" customHeight="1">
      <c r="A19" s="472" t="s">
        <v>285</v>
      </c>
      <c r="B19" s="794">
        <v>414</v>
      </c>
      <c r="C19" s="794">
        <v>414</v>
      </c>
      <c r="D19" s="795">
        <f t="shared" si="0"/>
        <v>828</v>
      </c>
      <c r="E19" s="804">
        <v>57037</v>
      </c>
      <c r="F19" s="804">
        <v>54721</v>
      </c>
      <c r="G19" s="805">
        <f t="shared" si="1"/>
        <v>111758</v>
      </c>
      <c r="H19" s="473" t="s">
        <v>266</v>
      </c>
      <c r="I19" s="287"/>
      <c r="J19" s="517" t="s">
        <v>162</v>
      </c>
      <c r="K19" s="518"/>
      <c r="L19" s="518"/>
      <c r="M19" s="488"/>
      <c r="N19" s="518"/>
      <c r="O19" s="518"/>
      <c r="P19" s="488"/>
      <c r="Q19" s="519" t="s">
        <v>360</v>
      </c>
    </row>
    <row r="20" spans="1:17" ht="30" customHeight="1">
      <c r="A20" s="314" t="s">
        <v>610</v>
      </c>
      <c r="B20" s="796">
        <v>9</v>
      </c>
      <c r="C20" s="796">
        <v>9</v>
      </c>
      <c r="D20" s="797">
        <f t="shared" si="0"/>
        <v>18</v>
      </c>
      <c r="E20" s="806">
        <v>23</v>
      </c>
      <c r="F20" s="806">
        <v>35</v>
      </c>
      <c r="G20" s="807">
        <f t="shared" si="1"/>
        <v>58</v>
      </c>
      <c r="H20" s="315" t="s">
        <v>584</v>
      </c>
      <c r="I20" s="287"/>
      <c r="J20" s="520" t="s">
        <v>254</v>
      </c>
      <c r="K20" s="521"/>
      <c r="L20" s="521"/>
      <c r="M20" s="514"/>
      <c r="N20" s="521"/>
      <c r="O20" s="521"/>
      <c r="P20" s="514"/>
      <c r="Q20" s="522" t="s">
        <v>359</v>
      </c>
    </row>
    <row r="21" spans="1:17" ht="30" customHeight="1">
      <c r="A21" s="474" t="s">
        <v>611</v>
      </c>
      <c r="B21" s="794">
        <v>650</v>
      </c>
      <c r="C21" s="794">
        <v>650</v>
      </c>
      <c r="D21" s="795">
        <f t="shared" si="0"/>
        <v>1300</v>
      </c>
      <c r="E21" s="804">
        <v>12597</v>
      </c>
      <c r="F21" s="804">
        <v>15023</v>
      </c>
      <c r="G21" s="805">
        <f t="shared" si="1"/>
        <v>27620</v>
      </c>
      <c r="H21" s="473" t="s">
        <v>233</v>
      </c>
      <c r="I21" s="287"/>
      <c r="J21" s="517" t="s">
        <v>255</v>
      </c>
      <c r="K21" s="518"/>
      <c r="L21" s="518"/>
      <c r="M21" s="488"/>
      <c r="N21" s="518"/>
      <c r="O21" s="518"/>
      <c r="P21" s="488"/>
      <c r="Q21" s="519" t="s">
        <v>268</v>
      </c>
    </row>
    <row r="22" spans="1:17" ht="30" customHeight="1">
      <c r="A22" s="314" t="s">
        <v>612</v>
      </c>
      <c r="B22" s="796">
        <v>329</v>
      </c>
      <c r="C22" s="796">
        <v>329</v>
      </c>
      <c r="D22" s="797">
        <f t="shared" si="0"/>
        <v>658</v>
      </c>
      <c r="E22" s="806">
        <v>33357</v>
      </c>
      <c r="F22" s="806">
        <v>34532</v>
      </c>
      <c r="G22" s="807">
        <f t="shared" si="1"/>
        <v>67889</v>
      </c>
      <c r="H22" s="315" t="s">
        <v>234</v>
      </c>
      <c r="I22" s="287"/>
      <c r="J22" s="520" t="s">
        <v>341</v>
      </c>
      <c r="K22" s="521"/>
      <c r="L22" s="521"/>
      <c r="M22" s="514"/>
      <c r="N22" s="521"/>
      <c r="O22" s="521"/>
      <c r="P22" s="514"/>
      <c r="Q22" s="522" t="s">
        <v>358</v>
      </c>
    </row>
    <row r="23" spans="1:17" ht="30" customHeight="1">
      <c r="A23" s="472" t="s">
        <v>162</v>
      </c>
      <c r="B23" s="794">
        <v>592</v>
      </c>
      <c r="C23" s="794">
        <v>592</v>
      </c>
      <c r="D23" s="795">
        <f t="shared" si="0"/>
        <v>1184</v>
      </c>
      <c r="E23" s="804">
        <v>69733</v>
      </c>
      <c r="F23" s="804">
        <v>65384</v>
      </c>
      <c r="G23" s="805">
        <f t="shared" si="1"/>
        <v>135117</v>
      </c>
      <c r="H23" s="473" t="s">
        <v>237</v>
      </c>
      <c r="I23" s="287"/>
      <c r="J23" s="517" t="s">
        <v>357</v>
      </c>
      <c r="K23" s="518"/>
      <c r="L23" s="518"/>
      <c r="M23" s="488"/>
      <c r="N23" s="518"/>
      <c r="O23" s="518"/>
      <c r="P23" s="488"/>
      <c r="Q23" s="519" t="s">
        <v>356</v>
      </c>
    </row>
    <row r="24" spans="1:17" ht="30" customHeight="1">
      <c r="A24" s="314" t="s">
        <v>613</v>
      </c>
      <c r="B24" s="796">
        <v>331</v>
      </c>
      <c r="C24" s="796">
        <v>331</v>
      </c>
      <c r="D24" s="797">
        <f t="shared" si="0"/>
        <v>662</v>
      </c>
      <c r="E24" s="806">
        <v>54564</v>
      </c>
      <c r="F24" s="806">
        <v>51341</v>
      </c>
      <c r="G24" s="807">
        <f t="shared" si="1"/>
        <v>105905</v>
      </c>
      <c r="H24" s="315" t="s">
        <v>638</v>
      </c>
      <c r="I24" s="287"/>
      <c r="J24" s="520" t="s">
        <v>342</v>
      </c>
      <c r="K24" s="521"/>
      <c r="L24" s="521"/>
      <c r="M24" s="514"/>
      <c r="N24" s="521"/>
      <c r="O24" s="521"/>
      <c r="P24" s="514"/>
      <c r="Q24" s="522" t="s">
        <v>355</v>
      </c>
    </row>
    <row r="25" spans="1:17" ht="30" customHeight="1">
      <c r="A25" s="472" t="s">
        <v>145</v>
      </c>
      <c r="B25" s="794">
        <v>1</v>
      </c>
      <c r="C25" s="794">
        <v>1</v>
      </c>
      <c r="D25" s="795">
        <f t="shared" si="0"/>
        <v>2</v>
      </c>
      <c r="E25" s="804">
        <v>3</v>
      </c>
      <c r="F25" s="804">
        <v>0</v>
      </c>
      <c r="G25" s="805">
        <f t="shared" si="1"/>
        <v>3</v>
      </c>
      <c r="H25" s="473" t="s">
        <v>238</v>
      </c>
      <c r="I25" s="287"/>
      <c r="J25" s="520"/>
      <c r="K25" s="521"/>
      <c r="L25" s="521"/>
      <c r="M25" s="514"/>
      <c r="N25" s="521"/>
      <c r="O25" s="521"/>
      <c r="P25" s="514"/>
      <c r="Q25" s="522"/>
    </row>
    <row r="26" spans="1:17" ht="30" customHeight="1">
      <c r="A26" s="787" t="s">
        <v>614</v>
      </c>
      <c r="B26" s="799">
        <v>6</v>
      </c>
      <c r="C26" s="799">
        <v>6</v>
      </c>
      <c r="D26" s="800">
        <f t="shared" si="0"/>
        <v>12</v>
      </c>
      <c r="E26" s="809">
        <v>37</v>
      </c>
      <c r="F26" s="809">
        <v>37</v>
      </c>
      <c r="G26" s="810">
        <f t="shared" si="1"/>
        <v>74</v>
      </c>
      <c r="H26" s="316" t="s">
        <v>585</v>
      </c>
      <c r="I26" s="287"/>
      <c r="J26" s="517" t="s">
        <v>343</v>
      </c>
      <c r="K26" s="518"/>
      <c r="L26" s="518"/>
      <c r="M26" s="488"/>
      <c r="N26" s="518"/>
      <c r="O26" s="518"/>
      <c r="P26" s="488"/>
      <c r="Q26" s="519" t="s">
        <v>354</v>
      </c>
    </row>
    <row r="27" spans="1:17" ht="30" customHeight="1">
      <c r="A27" s="472" t="s">
        <v>615</v>
      </c>
      <c r="B27" s="794">
        <v>7</v>
      </c>
      <c r="C27" s="794">
        <v>7</v>
      </c>
      <c r="D27" s="795">
        <f t="shared" si="0"/>
        <v>14</v>
      </c>
      <c r="E27" s="804">
        <v>256</v>
      </c>
      <c r="F27" s="804">
        <v>121</v>
      </c>
      <c r="G27" s="805">
        <f t="shared" si="1"/>
        <v>377</v>
      </c>
      <c r="H27" s="473" t="s">
        <v>586</v>
      </c>
      <c r="I27" s="287"/>
      <c r="J27" s="520" t="s">
        <v>256</v>
      </c>
      <c r="K27" s="521"/>
      <c r="L27" s="521"/>
      <c r="M27" s="514"/>
      <c r="N27" s="521"/>
      <c r="O27" s="521"/>
      <c r="P27" s="514"/>
      <c r="Q27" s="522" t="s">
        <v>147</v>
      </c>
    </row>
    <row r="28" spans="1:17" ht="30" customHeight="1">
      <c r="A28" s="787" t="s">
        <v>616</v>
      </c>
      <c r="B28" s="799">
        <v>138</v>
      </c>
      <c r="C28" s="799">
        <v>138</v>
      </c>
      <c r="D28" s="800">
        <f t="shared" si="0"/>
        <v>276</v>
      </c>
      <c r="E28" s="809">
        <v>12537</v>
      </c>
      <c r="F28" s="809">
        <v>12486</v>
      </c>
      <c r="G28" s="810">
        <f t="shared" si="1"/>
        <v>25023</v>
      </c>
      <c r="H28" s="316" t="s">
        <v>268</v>
      </c>
      <c r="I28" s="287"/>
      <c r="J28" s="517" t="s">
        <v>344</v>
      </c>
      <c r="K28" s="518"/>
      <c r="L28" s="518"/>
      <c r="M28" s="488"/>
      <c r="N28" s="518"/>
      <c r="O28" s="518"/>
      <c r="P28" s="488"/>
      <c r="Q28" s="519" t="s">
        <v>353</v>
      </c>
    </row>
    <row r="29" spans="1:17" ht="30" customHeight="1">
      <c r="A29" s="474" t="s">
        <v>617</v>
      </c>
      <c r="B29" s="794">
        <v>135</v>
      </c>
      <c r="C29" s="794">
        <v>135</v>
      </c>
      <c r="D29" s="795">
        <f t="shared" si="0"/>
        <v>270</v>
      </c>
      <c r="E29" s="804">
        <v>1106</v>
      </c>
      <c r="F29" s="804">
        <v>1128</v>
      </c>
      <c r="G29" s="805">
        <f t="shared" si="1"/>
        <v>2234</v>
      </c>
      <c r="H29" s="473" t="s">
        <v>587</v>
      </c>
      <c r="I29" s="287"/>
      <c r="J29" s="520" t="s">
        <v>257</v>
      </c>
      <c r="K29" s="521"/>
      <c r="L29" s="521"/>
      <c r="M29" s="514"/>
      <c r="N29" s="521"/>
      <c r="O29" s="521"/>
      <c r="P29" s="514"/>
      <c r="Q29" s="522" t="s">
        <v>269</v>
      </c>
    </row>
    <row r="30" spans="1:17" ht="30" customHeight="1">
      <c r="A30" s="787" t="s">
        <v>618</v>
      </c>
      <c r="B30" s="799">
        <v>57</v>
      </c>
      <c r="C30" s="799">
        <v>57</v>
      </c>
      <c r="D30" s="800">
        <f t="shared" si="0"/>
        <v>114</v>
      </c>
      <c r="E30" s="809">
        <v>4281</v>
      </c>
      <c r="F30" s="809">
        <v>4444</v>
      </c>
      <c r="G30" s="810">
        <f t="shared" si="1"/>
        <v>8725</v>
      </c>
      <c r="H30" s="316" t="s">
        <v>639</v>
      </c>
      <c r="I30" s="287"/>
      <c r="J30" s="520"/>
      <c r="K30" s="521"/>
      <c r="L30" s="521"/>
      <c r="M30" s="514"/>
      <c r="N30" s="521"/>
      <c r="O30" s="521"/>
      <c r="P30" s="514"/>
      <c r="Q30" s="522"/>
    </row>
    <row r="31" spans="1:17" ht="30" customHeight="1">
      <c r="A31" s="474" t="s">
        <v>640</v>
      </c>
      <c r="B31" s="794">
        <v>1074</v>
      </c>
      <c r="C31" s="794">
        <v>1074</v>
      </c>
      <c r="D31" s="795">
        <f t="shared" si="0"/>
        <v>2148</v>
      </c>
      <c r="E31" s="804">
        <v>205924</v>
      </c>
      <c r="F31" s="804">
        <v>207818</v>
      </c>
      <c r="G31" s="805">
        <f t="shared" si="1"/>
        <v>413742</v>
      </c>
      <c r="H31" s="473" t="s">
        <v>641</v>
      </c>
      <c r="I31" s="287"/>
      <c r="J31" s="520"/>
      <c r="K31" s="521"/>
      <c r="L31" s="521"/>
      <c r="M31" s="514"/>
      <c r="N31" s="521"/>
      <c r="O31" s="521"/>
      <c r="P31" s="514"/>
      <c r="Q31" s="522"/>
    </row>
    <row r="32" spans="1:17" ht="24" customHeight="1">
      <c r="A32" s="787" t="s">
        <v>619</v>
      </c>
      <c r="B32" s="799">
        <v>287</v>
      </c>
      <c r="C32" s="799">
        <v>287</v>
      </c>
      <c r="D32" s="800">
        <f t="shared" si="0"/>
        <v>574</v>
      </c>
      <c r="E32" s="809">
        <v>29336</v>
      </c>
      <c r="F32" s="809">
        <v>29077</v>
      </c>
      <c r="G32" s="810">
        <f t="shared" si="1"/>
        <v>58413</v>
      </c>
      <c r="H32" s="316" t="s">
        <v>242</v>
      </c>
      <c r="I32" s="287"/>
      <c r="J32" s="517" t="s">
        <v>345</v>
      </c>
      <c r="K32" s="518"/>
      <c r="L32" s="518"/>
      <c r="M32" s="488"/>
      <c r="N32" s="518"/>
      <c r="O32" s="518"/>
      <c r="P32" s="488"/>
      <c r="Q32" s="519" t="s">
        <v>361</v>
      </c>
    </row>
    <row r="33" spans="1:17" ht="30" customHeight="1">
      <c r="A33" s="472" t="s">
        <v>620</v>
      </c>
      <c r="B33" s="794">
        <v>5</v>
      </c>
      <c r="C33" s="794">
        <v>5</v>
      </c>
      <c r="D33" s="795">
        <f t="shared" si="0"/>
        <v>10</v>
      </c>
      <c r="E33" s="804">
        <v>234</v>
      </c>
      <c r="F33" s="804">
        <v>261</v>
      </c>
      <c r="G33" s="805">
        <f t="shared" si="1"/>
        <v>495</v>
      </c>
      <c r="H33" s="473" t="s">
        <v>269</v>
      </c>
      <c r="I33" s="287"/>
      <c r="J33" s="520" t="s">
        <v>243</v>
      </c>
      <c r="K33" s="521"/>
      <c r="L33" s="521"/>
      <c r="M33" s="514"/>
      <c r="N33" s="521"/>
      <c r="O33" s="521"/>
      <c r="P33" s="514"/>
      <c r="Q33" s="522" t="s">
        <v>352</v>
      </c>
    </row>
    <row r="34" spans="1:17" ht="30" customHeight="1">
      <c r="A34" s="787" t="s">
        <v>621</v>
      </c>
      <c r="B34" s="799">
        <v>15</v>
      </c>
      <c r="C34" s="799">
        <v>15</v>
      </c>
      <c r="D34" s="800">
        <f t="shared" si="0"/>
        <v>30</v>
      </c>
      <c r="E34" s="809">
        <v>268</v>
      </c>
      <c r="F34" s="809">
        <v>613</v>
      </c>
      <c r="G34" s="810">
        <f t="shared" si="1"/>
        <v>881</v>
      </c>
      <c r="H34" s="316" t="s">
        <v>588</v>
      </c>
      <c r="I34" s="287"/>
      <c r="J34" s="517" t="s">
        <v>346</v>
      </c>
      <c r="K34" s="518"/>
      <c r="L34" s="518"/>
      <c r="M34" s="488"/>
      <c r="N34" s="518"/>
      <c r="O34" s="518"/>
      <c r="P34" s="488"/>
      <c r="Q34" s="519" t="s">
        <v>351</v>
      </c>
    </row>
    <row r="35" spans="1:17" ht="22.5" customHeight="1">
      <c r="A35" s="472" t="s">
        <v>622</v>
      </c>
      <c r="B35" s="794">
        <v>715</v>
      </c>
      <c r="C35" s="794">
        <v>715</v>
      </c>
      <c r="D35" s="795">
        <f t="shared" si="0"/>
        <v>1430</v>
      </c>
      <c r="E35" s="804">
        <v>44757</v>
      </c>
      <c r="F35" s="804">
        <v>44595</v>
      </c>
      <c r="G35" s="805">
        <f t="shared" si="1"/>
        <v>89352</v>
      </c>
      <c r="H35" s="473" t="s">
        <v>479</v>
      </c>
      <c r="I35" s="287"/>
      <c r="J35" s="520" t="s">
        <v>258</v>
      </c>
      <c r="K35" s="521"/>
      <c r="L35" s="521"/>
      <c r="M35" s="514"/>
      <c r="N35" s="521"/>
      <c r="O35" s="521"/>
      <c r="P35" s="514"/>
      <c r="Q35" s="522" t="s">
        <v>148</v>
      </c>
    </row>
    <row r="36" spans="1:17" ht="30" customHeight="1">
      <c r="A36" s="787" t="s">
        <v>623</v>
      </c>
      <c r="B36" s="799">
        <v>411</v>
      </c>
      <c r="C36" s="799">
        <v>411</v>
      </c>
      <c r="D36" s="800">
        <f t="shared" si="0"/>
        <v>822</v>
      </c>
      <c r="E36" s="809">
        <v>118604</v>
      </c>
      <c r="F36" s="809">
        <v>120396</v>
      </c>
      <c r="G36" s="810">
        <f t="shared" si="1"/>
        <v>239000</v>
      </c>
      <c r="H36" s="316" t="s">
        <v>589</v>
      </c>
      <c r="I36" s="287"/>
      <c r="J36" s="517" t="s">
        <v>347</v>
      </c>
      <c r="K36" s="518"/>
      <c r="L36" s="518"/>
      <c r="M36" s="488"/>
      <c r="N36" s="518"/>
      <c r="O36" s="518"/>
      <c r="P36" s="488"/>
      <c r="Q36" s="519" t="s">
        <v>349</v>
      </c>
    </row>
    <row r="37" spans="1:17" ht="26.25" customHeight="1">
      <c r="A37" s="472" t="s">
        <v>624</v>
      </c>
      <c r="B37" s="794">
        <v>45</v>
      </c>
      <c r="C37" s="794">
        <v>45</v>
      </c>
      <c r="D37" s="795">
        <f t="shared" si="0"/>
        <v>90</v>
      </c>
      <c r="E37" s="804">
        <v>76</v>
      </c>
      <c r="F37" s="804">
        <v>88</v>
      </c>
      <c r="G37" s="805">
        <f t="shared" si="1"/>
        <v>164</v>
      </c>
      <c r="H37" s="473" t="s">
        <v>590</v>
      </c>
      <c r="I37" s="287"/>
      <c r="J37" s="520" t="s">
        <v>259</v>
      </c>
      <c r="K37" s="521"/>
      <c r="L37" s="521"/>
      <c r="M37" s="514"/>
      <c r="N37" s="521"/>
      <c r="O37" s="521"/>
      <c r="P37" s="514"/>
      <c r="Q37" s="522" t="s">
        <v>348</v>
      </c>
    </row>
    <row r="38" spans="1:17" ht="30" customHeight="1">
      <c r="A38" s="788" t="s">
        <v>625</v>
      </c>
      <c r="B38" s="799">
        <v>1</v>
      </c>
      <c r="C38" s="799">
        <v>1</v>
      </c>
      <c r="D38" s="800">
        <f t="shared" si="0"/>
        <v>2</v>
      </c>
      <c r="E38" s="809">
        <v>4</v>
      </c>
      <c r="F38" s="809">
        <v>4</v>
      </c>
      <c r="G38" s="810">
        <f t="shared" si="1"/>
        <v>8</v>
      </c>
      <c r="H38" s="316" t="s">
        <v>591</v>
      </c>
      <c r="I38" s="287"/>
      <c r="J38" s="517" t="s">
        <v>331</v>
      </c>
      <c r="K38" s="518"/>
      <c r="L38" s="518"/>
      <c r="M38" s="488"/>
      <c r="N38" s="518"/>
      <c r="O38" s="518"/>
      <c r="P38" s="488"/>
      <c r="Q38" s="519" t="s">
        <v>350</v>
      </c>
    </row>
    <row r="39" spans="1:17" ht="30" customHeight="1">
      <c r="A39" s="472" t="s">
        <v>628</v>
      </c>
      <c r="B39" s="794">
        <v>7</v>
      </c>
      <c r="C39" s="794">
        <v>7</v>
      </c>
      <c r="D39" s="795">
        <f t="shared" si="0"/>
        <v>14</v>
      </c>
      <c r="E39" s="804">
        <v>45</v>
      </c>
      <c r="F39" s="804">
        <v>45</v>
      </c>
      <c r="G39" s="805">
        <f t="shared" si="1"/>
        <v>90</v>
      </c>
      <c r="H39" s="789" t="s">
        <v>626</v>
      </c>
      <c r="I39" s="287"/>
      <c r="J39" s="520" t="s">
        <v>260</v>
      </c>
      <c r="K39" s="521"/>
      <c r="L39" s="521"/>
      <c r="M39" s="514"/>
      <c r="N39" s="521"/>
      <c r="O39" s="521"/>
      <c r="P39" s="514"/>
      <c r="Q39" s="522" t="s">
        <v>330</v>
      </c>
    </row>
    <row r="40" spans="1:17" ht="30" customHeight="1">
      <c r="A40" s="787" t="s">
        <v>629</v>
      </c>
      <c r="B40" s="799">
        <v>132</v>
      </c>
      <c r="C40" s="799">
        <v>132</v>
      </c>
      <c r="D40" s="800">
        <f t="shared" si="0"/>
        <v>264</v>
      </c>
      <c r="E40" s="809">
        <v>8266</v>
      </c>
      <c r="F40" s="809">
        <v>5883</v>
      </c>
      <c r="G40" s="810">
        <f t="shared" si="1"/>
        <v>14149</v>
      </c>
      <c r="H40" s="316" t="s">
        <v>627</v>
      </c>
      <c r="I40" s="287"/>
      <c r="J40" s="520"/>
      <c r="K40" s="521"/>
      <c r="L40" s="521"/>
      <c r="M40" s="514"/>
      <c r="N40" s="521"/>
      <c r="O40" s="521"/>
      <c r="P40" s="514"/>
      <c r="Q40" s="522"/>
    </row>
    <row r="41" spans="1:17" ht="30" customHeight="1">
      <c r="A41" s="472" t="s">
        <v>630</v>
      </c>
      <c r="B41" s="794">
        <v>3</v>
      </c>
      <c r="C41" s="794">
        <v>3</v>
      </c>
      <c r="D41" s="795">
        <f t="shared" si="0"/>
        <v>6</v>
      </c>
      <c r="E41" s="804">
        <v>0</v>
      </c>
      <c r="F41" s="804">
        <v>172</v>
      </c>
      <c r="G41" s="805">
        <v>172</v>
      </c>
      <c r="H41" s="473" t="s">
        <v>592</v>
      </c>
      <c r="I41" s="287"/>
      <c r="J41" s="520"/>
      <c r="K41" s="521"/>
      <c r="L41" s="521"/>
      <c r="M41" s="514"/>
      <c r="N41" s="521"/>
      <c r="O41" s="521"/>
      <c r="P41" s="514"/>
      <c r="Q41" s="522"/>
    </row>
    <row r="42" spans="1:17" ht="30" customHeight="1">
      <c r="A42" s="787" t="s">
        <v>631</v>
      </c>
      <c r="B42" s="799">
        <v>120</v>
      </c>
      <c r="C42" s="799">
        <v>120</v>
      </c>
      <c r="D42" s="800">
        <f t="shared" si="0"/>
        <v>240</v>
      </c>
      <c r="E42" s="809">
        <v>2197</v>
      </c>
      <c r="F42" s="809">
        <v>1269</v>
      </c>
      <c r="G42" s="810">
        <f aca="true" t="shared" si="2" ref="G42:G49">SUM(E42:F42)</f>
        <v>3466</v>
      </c>
      <c r="H42" s="858" t="s">
        <v>593</v>
      </c>
      <c r="I42" s="317"/>
      <c r="J42" s="317"/>
      <c r="K42" s="318"/>
      <c r="L42" s="317"/>
      <c r="M42" s="317"/>
      <c r="N42" s="318"/>
      <c r="O42" s="315" t="s">
        <v>592</v>
      </c>
      <c r="P42" s="488"/>
      <c r="Q42" s="519"/>
    </row>
    <row r="43" spans="1:17" ht="30" customHeight="1">
      <c r="A43" s="472" t="s">
        <v>632</v>
      </c>
      <c r="B43" s="794">
        <v>285</v>
      </c>
      <c r="C43" s="794">
        <v>285</v>
      </c>
      <c r="D43" s="795">
        <f t="shared" si="0"/>
        <v>570</v>
      </c>
      <c r="E43" s="804">
        <v>23989</v>
      </c>
      <c r="F43" s="804">
        <v>23961</v>
      </c>
      <c r="G43" s="805">
        <f t="shared" si="2"/>
        <v>47950</v>
      </c>
      <c r="H43" s="473" t="s">
        <v>594</v>
      </c>
      <c r="I43" s="287"/>
      <c r="J43" s="517"/>
      <c r="K43" s="518"/>
      <c r="L43" s="518"/>
      <c r="M43" s="488"/>
      <c r="N43" s="518"/>
      <c r="O43" s="518"/>
      <c r="P43" s="488"/>
      <c r="Q43" s="519"/>
    </row>
    <row r="44" spans="1:17" ht="30" customHeight="1">
      <c r="A44" s="787" t="s">
        <v>633</v>
      </c>
      <c r="B44" s="799">
        <v>483</v>
      </c>
      <c r="C44" s="799">
        <v>483</v>
      </c>
      <c r="D44" s="800">
        <f t="shared" si="0"/>
        <v>966</v>
      </c>
      <c r="E44" s="809">
        <v>48878</v>
      </c>
      <c r="F44" s="809">
        <v>47249</v>
      </c>
      <c r="G44" s="810">
        <f t="shared" si="2"/>
        <v>96127</v>
      </c>
      <c r="H44" s="316" t="s">
        <v>595</v>
      </c>
      <c r="I44" s="287"/>
      <c r="J44" s="517"/>
      <c r="K44" s="518"/>
      <c r="L44" s="518"/>
      <c r="M44" s="488"/>
      <c r="N44" s="518"/>
      <c r="O44" s="518"/>
      <c r="P44" s="488"/>
      <c r="Q44" s="519"/>
    </row>
    <row r="45" spans="1:17" ht="26.25" customHeight="1">
      <c r="A45" s="472" t="s">
        <v>634</v>
      </c>
      <c r="B45" s="794">
        <v>210</v>
      </c>
      <c r="C45" s="794">
        <v>210</v>
      </c>
      <c r="D45" s="795">
        <f t="shared" si="0"/>
        <v>420</v>
      </c>
      <c r="E45" s="804">
        <v>19337</v>
      </c>
      <c r="F45" s="804">
        <v>17939</v>
      </c>
      <c r="G45" s="805">
        <f t="shared" si="2"/>
        <v>37276</v>
      </c>
      <c r="H45" s="473" t="s">
        <v>486</v>
      </c>
      <c r="I45" s="287"/>
      <c r="J45" s="517"/>
      <c r="K45" s="518"/>
      <c r="L45" s="518"/>
      <c r="M45" s="488"/>
      <c r="N45" s="518"/>
      <c r="O45" s="518"/>
      <c r="P45" s="488"/>
      <c r="Q45" s="519"/>
    </row>
    <row r="46" spans="1:17" ht="30" customHeight="1">
      <c r="A46" s="787" t="s">
        <v>635</v>
      </c>
      <c r="B46" s="799">
        <v>27</v>
      </c>
      <c r="C46" s="799">
        <v>27</v>
      </c>
      <c r="D46" s="800">
        <f t="shared" si="0"/>
        <v>54</v>
      </c>
      <c r="E46" s="809">
        <v>13</v>
      </c>
      <c r="F46" s="809">
        <v>12</v>
      </c>
      <c r="G46" s="810">
        <f t="shared" si="2"/>
        <v>25</v>
      </c>
      <c r="H46" s="316" t="s">
        <v>596</v>
      </c>
      <c r="I46" s="287"/>
      <c r="J46" s="517"/>
      <c r="K46" s="518"/>
      <c r="L46" s="518"/>
      <c r="M46" s="488"/>
      <c r="N46" s="518"/>
      <c r="O46" s="518"/>
      <c r="P46" s="488"/>
      <c r="Q46" s="519"/>
    </row>
    <row r="47" spans="1:17" ht="30" customHeight="1">
      <c r="A47" s="472" t="s">
        <v>447</v>
      </c>
      <c r="B47" s="794">
        <v>125</v>
      </c>
      <c r="C47" s="794">
        <v>125</v>
      </c>
      <c r="D47" s="795">
        <f t="shared" si="0"/>
        <v>250</v>
      </c>
      <c r="E47" s="804">
        <v>1790</v>
      </c>
      <c r="F47" s="804">
        <v>1896</v>
      </c>
      <c r="G47" s="805">
        <f t="shared" si="2"/>
        <v>3686</v>
      </c>
      <c r="H47" s="473" t="s">
        <v>597</v>
      </c>
      <c r="I47" s="287"/>
      <c r="J47" s="517"/>
      <c r="K47" s="518"/>
      <c r="L47" s="518"/>
      <c r="M47" s="488"/>
      <c r="N47" s="518"/>
      <c r="O47" s="518"/>
      <c r="P47" s="488"/>
      <c r="Q47" s="519"/>
    </row>
    <row r="48" spans="1:17" ht="30" customHeight="1">
      <c r="A48" s="787" t="s">
        <v>636</v>
      </c>
      <c r="B48" s="799">
        <v>94</v>
      </c>
      <c r="C48" s="799">
        <v>94</v>
      </c>
      <c r="D48" s="800">
        <f t="shared" si="0"/>
        <v>188</v>
      </c>
      <c r="E48" s="809">
        <v>11295</v>
      </c>
      <c r="F48" s="809">
        <v>13398</v>
      </c>
      <c r="G48" s="810">
        <f t="shared" si="2"/>
        <v>24693</v>
      </c>
      <c r="H48" s="316" t="s">
        <v>598</v>
      </c>
      <c r="I48" s="287"/>
      <c r="J48" s="520" t="s">
        <v>261</v>
      </c>
      <c r="K48" s="521"/>
      <c r="L48" s="521"/>
      <c r="M48" s="514"/>
      <c r="N48" s="521"/>
      <c r="O48" s="521"/>
      <c r="P48" s="514"/>
      <c r="Q48" s="522" t="s">
        <v>270</v>
      </c>
    </row>
    <row r="49" spans="1:17" ht="30" customHeight="1" thickBot="1">
      <c r="A49" s="474" t="s">
        <v>637</v>
      </c>
      <c r="B49" s="859">
        <v>123</v>
      </c>
      <c r="C49" s="859">
        <v>123</v>
      </c>
      <c r="D49" s="860">
        <f t="shared" si="0"/>
        <v>246</v>
      </c>
      <c r="E49" s="861">
        <v>18057</v>
      </c>
      <c r="F49" s="861">
        <v>15787</v>
      </c>
      <c r="G49" s="862">
        <f t="shared" si="2"/>
        <v>33844</v>
      </c>
      <c r="H49" s="789" t="s">
        <v>599</v>
      </c>
      <c r="I49" s="287"/>
      <c r="J49" s="520"/>
      <c r="K49" s="521"/>
      <c r="L49" s="521"/>
      <c r="M49" s="514"/>
      <c r="N49" s="521"/>
      <c r="O49" s="521"/>
      <c r="P49" s="514"/>
      <c r="Q49" s="522"/>
    </row>
    <row r="50" spans="1:17" ht="39" customHeight="1" thickBot="1">
      <c r="A50" s="790" t="s">
        <v>13</v>
      </c>
      <c r="B50" s="863">
        <f>SUM(B8:B49)</f>
        <v>9173</v>
      </c>
      <c r="C50" s="863">
        <f>SUM(C8:C49)</f>
        <v>9167</v>
      </c>
      <c r="D50" s="864">
        <f t="shared" si="0"/>
        <v>18340</v>
      </c>
      <c r="E50" s="865">
        <v>1006198</v>
      </c>
      <c r="F50" s="865">
        <f>SUM(F8:F49)</f>
        <v>983482</v>
      </c>
      <c r="G50" s="865">
        <f>SUM(G8:G49)</f>
        <v>1989680</v>
      </c>
      <c r="H50" s="791" t="s">
        <v>61</v>
      </c>
      <c r="J50" s="524" t="s">
        <v>13</v>
      </c>
      <c r="K50" s="525"/>
      <c r="L50" s="525"/>
      <c r="M50" s="525"/>
      <c r="N50" s="525"/>
      <c r="O50" s="525"/>
      <c r="P50" s="525"/>
      <c r="Q50" s="526" t="s">
        <v>61</v>
      </c>
    </row>
    <row r="51" spans="1:8" ht="29.25" customHeight="1" thickTop="1">
      <c r="A51" s="1086" t="s">
        <v>277</v>
      </c>
      <c r="B51" s="1086"/>
      <c r="C51" s="336"/>
      <c r="D51" s="287"/>
      <c r="E51" s="811"/>
      <c r="F51" s="960" t="s">
        <v>651</v>
      </c>
      <c r="G51" s="960"/>
      <c r="H51" s="960"/>
    </row>
    <row r="52" spans="5:7" ht="14.25">
      <c r="E52" s="801"/>
      <c r="F52" s="801"/>
      <c r="G52" s="801"/>
    </row>
  </sheetData>
  <sheetProtection/>
  <mergeCells count="24">
    <mergeCell ref="M4:M5"/>
    <mergeCell ref="N4:O4"/>
    <mergeCell ref="P4:P5"/>
    <mergeCell ref="Q4:Q7"/>
    <mergeCell ref="K5:L5"/>
    <mergeCell ref="N5:O5"/>
    <mergeCell ref="M6:M7"/>
    <mergeCell ref="P6:P7"/>
    <mergeCell ref="B5:C5"/>
    <mergeCell ref="B4:C4"/>
    <mergeCell ref="J4:J7"/>
    <mergeCell ref="K4:L4"/>
    <mergeCell ref="E5:F5"/>
    <mergeCell ref="E4:F4"/>
    <mergeCell ref="F51:H51"/>
    <mergeCell ref="A51:B51"/>
    <mergeCell ref="A1:H1"/>
    <mergeCell ref="A2:H2"/>
    <mergeCell ref="H4:H7"/>
    <mergeCell ref="A4:A7"/>
    <mergeCell ref="G4:G5"/>
    <mergeCell ref="G6:G7"/>
    <mergeCell ref="D6:D7"/>
    <mergeCell ref="D4:D5"/>
  </mergeCells>
  <printOptions horizontalCentered="1" verticalCentered="1"/>
  <pageMargins left="0.236220472440945" right="0.275590551181102" top="0.748031496062992" bottom="0.748031496062992" header="0.31496062992126" footer="0.31496062992126"/>
  <pageSetup horizontalDpi="600" verticalDpi="600" orientation="portrait" paperSize="9" scale="49" r:id="rId1"/>
  <headerFooter>
    <oddFooter>&amp;C50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33"/>
  <sheetViews>
    <sheetView rightToLeft="1" view="pageBreakPreview" zoomScale="82" zoomScaleSheetLayoutView="82" zoomScalePageLayoutView="0" workbookViewId="0" topLeftCell="A16">
      <selection activeCell="C7" sqref="C7"/>
    </sheetView>
  </sheetViews>
  <sheetFormatPr defaultColWidth="9.140625" defaultRowHeight="15"/>
  <cols>
    <col min="1" max="1" width="13.28125" style="0" customWidth="1"/>
    <col min="2" max="2" width="19.421875" style="0" customWidth="1"/>
    <col min="3" max="3" width="17.421875" style="0" customWidth="1"/>
    <col min="4" max="4" width="19.00390625" style="0" customWidth="1"/>
    <col min="5" max="5" width="23.421875" style="0" customWidth="1"/>
  </cols>
  <sheetData>
    <row r="1" spans="1:5" ht="32.25" customHeight="1">
      <c r="A1" s="1144" t="s">
        <v>316</v>
      </c>
      <c r="B1" s="1144"/>
      <c r="C1" s="1144"/>
      <c r="D1" s="1144"/>
      <c r="E1" s="1144"/>
    </row>
    <row r="2" spans="1:5" ht="39" customHeight="1">
      <c r="A2" s="1145" t="s">
        <v>317</v>
      </c>
      <c r="B2" s="1145"/>
      <c r="C2" s="1145"/>
      <c r="D2" s="1145"/>
      <c r="E2" s="1145"/>
    </row>
    <row r="3" spans="1:5" ht="23.25" customHeight="1" thickBot="1">
      <c r="A3" s="774" t="s">
        <v>167</v>
      </c>
      <c r="B3" s="775"/>
      <c r="C3" s="775"/>
      <c r="D3" s="775"/>
      <c r="E3" s="280" t="s">
        <v>168</v>
      </c>
    </row>
    <row r="4" spans="1:5" ht="16.5" thickTop="1">
      <c r="A4" s="1137" t="s">
        <v>20</v>
      </c>
      <c r="B4" s="412" t="s">
        <v>75</v>
      </c>
      <c r="C4" s="412" t="s">
        <v>76</v>
      </c>
      <c r="D4" s="393" t="s">
        <v>44</v>
      </c>
      <c r="E4" s="1118" t="s">
        <v>34</v>
      </c>
    </row>
    <row r="5" spans="1:5" ht="28.5" customHeight="1" thickBot="1">
      <c r="A5" s="1138"/>
      <c r="B5" s="413" t="s">
        <v>72</v>
      </c>
      <c r="C5" s="413" t="s">
        <v>73</v>
      </c>
      <c r="D5" s="396" t="s">
        <v>61</v>
      </c>
      <c r="E5" s="1120"/>
    </row>
    <row r="6" spans="1:5" ht="30.75" customHeight="1">
      <c r="A6" s="47" t="s">
        <v>14</v>
      </c>
      <c r="B6" s="52" t="s">
        <v>113</v>
      </c>
      <c r="C6" s="52" t="s">
        <v>113</v>
      </c>
      <c r="D6" s="548" t="s">
        <v>113</v>
      </c>
      <c r="E6" s="283" t="s">
        <v>49</v>
      </c>
    </row>
    <row r="7" spans="1:5" ht="29.25" customHeight="1">
      <c r="A7" s="441" t="s">
        <v>15</v>
      </c>
      <c r="B7" s="541" t="s">
        <v>113</v>
      </c>
      <c r="C7" s="541" t="s">
        <v>113</v>
      </c>
      <c r="D7" s="462" t="s">
        <v>113</v>
      </c>
      <c r="E7" s="475" t="s">
        <v>50</v>
      </c>
    </row>
    <row r="8" spans="1:5" ht="28.5" customHeight="1">
      <c r="A8" s="48" t="s">
        <v>39</v>
      </c>
      <c r="B8" s="52" t="s">
        <v>113</v>
      </c>
      <c r="C8" s="549">
        <v>749</v>
      </c>
      <c r="D8" s="549">
        <f>SUM(C8)</f>
        <v>749</v>
      </c>
      <c r="E8" s="284" t="s">
        <v>74</v>
      </c>
    </row>
    <row r="9" spans="1:5" ht="27.75" customHeight="1">
      <c r="A9" s="441" t="s">
        <v>16</v>
      </c>
      <c r="B9" s="541" t="s">
        <v>113</v>
      </c>
      <c r="C9" s="547">
        <v>89</v>
      </c>
      <c r="D9" s="547">
        <f>SUM(C9)</f>
        <v>89</v>
      </c>
      <c r="E9" s="475" t="s">
        <v>52</v>
      </c>
    </row>
    <row r="10" spans="1:20" ht="30.75" customHeight="1">
      <c r="A10" s="48" t="s">
        <v>40</v>
      </c>
      <c r="B10" s="52" t="s">
        <v>113</v>
      </c>
      <c r="C10" s="542" t="s">
        <v>113</v>
      </c>
      <c r="D10" s="548" t="s">
        <v>113</v>
      </c>
      <c r="E10" s="284" t="s">
        <v>53</v>
      </c>
      <c r="O10" s="200"/>
      <c r="P10" s="200"/>
      <c r="Q10" s="200"/>
      <c r="R10" s="200"/>
      <c r="S10" s="200"/>
      <c r="T10" s="200"/>
    </row>
    <row r="11" spans="1:5" ht="31.5" customHeight="1">
      <c r="A11" s="441" t="s">
        <v>17</v>
      </c>
      <c r="B11" s="541" t="s">
        <v>113</v>
      </c>
      <c r="C11" s="546" t="s">
        <v>113</v>
      </c>
      <c r="D11" s="547" t="s">
        <v>113</v>
      </c>
      <c r="E11" s="475" t="s">
        <v>54</v>
      </c>
    </row>
    <row r="12" spans="1:5" ht="27.75" customHeight="1">
      <c r="A12" s="48" t="s">
        <v>18</v>
      </c>
      <c r="B12" s="52" t="s">
        <v>113</v>
      </c>
      <c r="C12" s="542" t="s">
        <v>113</v>
      </c>
      <c r="D12" s="549" t="s">
        <v>113</v>
      </c>
      <c r="E12" s="284" t="s">
        <v>55</v>
      </c>
    </row>
    <row r="13" spans="1:5" ht="28.5" customHeight="1">
      <c r="A13" s="441" t="s">
        <v>36</v>
      </c>
      <c r="B13" s="541" t="s">
        <v>113</v>
      </c>
      <c r="C13" s="546" t="s">
        <v>113</v>
      </c>
      <c r="D13" s="547" t="s">
        <v>113</v>
      </c>
      <c r="E13" s="475" t="s">
        <v>56</v>
      </c>
    </row>
    <row r="14" spans="1:5" ht="25.5" customHeight="1">
      <c r="A14" s="48" t="s">
        <v>41</v>
      </c>
      <c r="B14" s="52" t="s">
        <v>113</v>
      </c>
      <c r="C14" s="548">
        <v>727</v>
      </c>
      <c r="D14" s="549">
        <f>SUM(C14)</f>
        <v>727</v>
      </c>
      <c r="E14" s="284" t="s">
        <v>57</v>
      </c>
    </row>
    <row r="15" spans="1:5" ht="27.75" customHeight="1">
      <c r="A15" s="441" t="s">
        <v>42</v>
      </c>
      <c r="B15" s="541" t="s">
        <v>113</v>
      </c>
      <c r="C15" s="546" t="s">
        <v>113</v>
      </c>
      <c r="D15" s="547" t="s">
        <v>113</v>
      </c>
      <c r="E15" s="475" t="s">
        <v>58</v>
      </c>
    </row>
    <row r="16" spans="1:5" ht="25.5" customHeight="1">
      <c r="A16" s="48" t="s">
        <v>19</v>
      </c>
      <c r="B16" s="52" t="s">
        <v>113</v>
      </c>
      <c r="C16" s="548" t="s">
        <v>113</v>
      </c>
      <c r="D16" s="548" t="s">
        <v>113</v>
      </c>
      <c r="E16" s="284" t="s">
        <v>59</v>
      </c>
    </row>
    <row r="17" spans="1:5" ht="27" customHeight="1" thickBot="1">
      <c r="A17" s="469" t="s">
        <v>43</v>
      </c>
      <c r="B17" s="540" t="s">
        <v>113</v>
      </c>
      <c r="C17" s="551" t="s">
        <v>113</v>
      </c>
      <c r="D17" s="552" t="s">
        <v>113</v>
      </c>
      <c r="E17" s="476" t="s">
        <v>60</v>
      </c>
    </row>
    <row r="18" spans="1:19" s="249" customFormat="1" ht="24.75" customHeight="1" thickBot="1">
      <c r="A18" s="414" t="s">
        <v>13</v>
      </c>
      <c r="B18" s="415" t="s">
        <v>113</v>
      </c>
      <c r="C18" s="565">
        <f>SUM(C8:C17)</f>
        <v>1565</v>
      </c>
      <c r="D18" s="565">
        <f>SUM(C18)</f>
        <v>1565</v>
      </c>
      <c r="E18" s="416" t="s">
        <v>61</v>
      </c>
      <c r="F18" s="260"/>
      <c r="Q18" s="261"/>
      <c r="R18" s="261"/>
      <c r="S18" s="261"/>
    </row>
    <row r="19" spans="1:18" ht="22.5" customHeight="1" thickTop="1">
      <c r="A19" s="1143" t="s">
        <v>506</v>
      </c>
      <c r="B19" s="1143"/>
      <c r="C19" s="1142" t="s">
        <v>318</v>
      </c>
      <c r="D19" s="1142"/>
      <c r="E19" s="1142"/>
      <c r="F19" s="338"/>
      <c r="Q19" s="133"/>
      <c r="R19" s="109"/>
    </row>
    <row r="20" spans="1:18" ht="23.25" customHeight="1">
      <c r="A20" s="1139" t="s">
        <v>274</v>
      </c>
      <c r="B20" s="1139"/>
      <c r="C20" s="1139"/>
      <c r="D20" s="1146" t="s">
        <v>652</v>
      </c>
      <c r="E20" s="1146"/>
      <c r="F20" s="139"/>
      <c r="Q20" s="133"/>
      <c r="R20" s="109"/>
    </row>
    <row r="21" spans="1:19" ht="45" customHeight="1" thickBot="1">
      <c r="A21" s="1140"/>
      <c r="B21" s="1140"/>
      <c r="C21" s="1140"/>
      <c r="D21" s="236"/>
      <c r="E21" s="237"/>
      <c r="F21" s="140"/>
      <c r="Q21" s="84"/>
      <c r="R21" s="110"/>
      <c r="S21" s="118"/>
    </row>
    <row r="22" spans="1:19" ht="1.5" customHeight="1" hidden="1" thickTop="1">
      <c r="A22" s="198"/>
      <c r="B22" s="198"/>
      <c r="C22" s="198"/>
      <c r="D22" s="198"/>
      <c r="E22" s="238"/>
      <c r="F22" s="141"/>
      <c r="K22" s="133"/>
      <c r="L22" s="110"/>
      <c r="M22" s="109"/>
      <c r="N22" s="84"/>
      <c r="Q22" s="84"/>
      <c r="R22" s="84"/>
      <c r="S22" s="84"/>
    </row>
    <row r="23" spans="1:19" ht="27.75" customHeight="1" thickBot="1" thickTop="1">
      <c r="A23" s="1141"/>
      <c r="B23" s="1141"/>
      <c r="C23" s="1141"/>
      <c r="D23" s="236"/>
      <c r="E23" s="233"/>
      <c r="F23" s="142"/>
      <c r="K23" s="134"/>
      <c r="L23" s="110"/>
      <c r="M23" s="119"/>
      <c r="N23" s="84"/>
      <c r="Q23" s="84"/>
      <c r="R23" s="84"/>
      <c r="S23" s="84"/>
    </row>
    <row r="24" spans="1:13" ht="49.5" customHeight="1" hidden="1" thickBot="1" thickTop="1">
      <c r="A24" s="197"/>
      <c r="B24" s="197"/>
      <c r="C24" s="197"/>
      <c r="D24" s="197"/>
      <c r="E24" s="197"/>
      <c r="L24" s="110"/>
      <c r="M24" s="118"/>
    </row>
    <row r="25" spans="2:7" ht="18.75" hidden="1" thickTop="1">
      <c r="B25" s="124"/>
      <c r="C25" s="124"/>
      <c r="D25" s="124"/>
      <c r="E25" s="124"/>
      <c r="F25" s="195"/>
      <c r="G25" s="195"/>
    </row>
    <row r="26" spans="2:7" ht="18.75" thickTop="1">
      <c r="B26" s="124"/>
      <c r="C26" s="124"/>
      <c r="D26" s="124"/>
      <c r="E26" s="124"/>
      <c r="F26" s="195"/>
      <c r="G26" s="195"/>
    </row>
    <row r="27" ht="28.5" customHeight="1">
      <c r="B27" s="85"/>
    </row>
    <row r="28" spans="1:13" ht="38.25" customHeight="1">
      <c r="A28" s="1136"/>
      <c r="B28" s="1136"/>
      <c r="C28" s="1136"/>
      <c r="D28" s="1136"/>
      <c r="E28" s="1136"/>
      <c r="K28" s="110"/>
      <c r="L28" s="109"/>
      <c r="M28" s="84"/>
    </row>
    <row r="29" spans="1:13" ht="37.5" customHeight="1" thickBot="1">
      <c r="A29" s="1136"/>
      <c r="B29" s="1136"/>
      <c r="C29" s="1136"/>
      <c r="D29" s="1136"/>
      <c r="E29" s="1136"/>
      <c r="K29" s="110"/>
      <c r="L29" s="119"/>
      <c r="M29" s="84"/>
    </row>
    <row r="30" spans="1:12" ht="19.5" thickBot="1" thickTop="1">
      <c r="A30" s="199"/>
      <c r="B30" s="82"/>
      <c r="C30" s="83"/>
      <c r="D30" s="83"/>
      <c r="E30" s="222"/>
      <c r="K30" s="110"/>
      <c r="L30" s="118"/>
    </row>
    <row r="31" ht="18.75" thickTop="1">
      <c r="B31" s="85"/>
    </row>
    <row r="32" ht="18">
      <c r="B32" s="85"/>
    </row>
    <row r="33" ht="18">
      <c r="B33" s="85"/>
    </row>
  </sheetData>
  <sheetProtection/>
  <mergeCells count="12">
    <mergeCell ref="A1:E1"/>
    <mergeCell ref="A2:E2"/>
    <mergeCell ref="D20:E20"/>
    <mergeCell ref="A28:E28"/>
    <mergeCell ref="A29:E29"/>
    <mergeCell ref="A4:A5"/>
    <mergeCell ref="E4:E5"/>
    <mergeCell ref="A20:C20"/>
    <mergeCell ref="A21:C21"/>
    <mergeCell ref="A23:C23"/>
    <mergeCell ref="C19:E19"/>
    <mergeCell ref="A19:B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90" r:id="rId1"/>
  <headerFooter>
    <oddFooter>&amp;C51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2:8" ht="23.25">
      <c r="B4" s="202" t="s">
        <v>25</v>
      </c>
      <c r="C4" s="202"/>
      <c r="D4" s="202"/>
      <c r="E4" s="202"/>
      <c r="F4" s="202"/>
      <c r="G4" s="202"/>
      <c r="H4" s="202"/>
    </row>
    <row r="5" spans="2:8" ht="20.25">
      <c r="B5" s="35" t="s">
        <v>27</v>
      </c>
      <c r="C5" s="35"/>
      <c r="D5" s="35"/>
      <c r="E5" s="35"/>
      <c r="F5" s="35"/>
      <c r="G5" s="35"/>
      <c r="H5" s="35"/>
    </row>
    <row r="8" spans="3:9" ht="108">
      <c r="C8" s="203" t="s">
        <v>1</v>
      </c>
      <c r="D8" s="205" t="s">
        <v>2</v>
      </c>
      <c r="E8" s="207" t="s">
        <v>3</v>
      </c>
      <c r="F8" s="209" t="s">
        <v>4</v>
      </c>
      <c r="G8" s="210"/>
      <c r="H8" s="211" t="s">
        <v>5</v>
      </c>
      <c r="I8" s="212"/>
    </row>
    <row r="9" spans="3:9" ht="18">
      <c r="C9" s="204"/>
      <c r="D9" s="206"/>
      <c r="E9" s="208"/>
      <c r="F9" s="19" t="s">
        <v>6</v>
      </c>
      <c r="G9" s="20" t="s">
        <v>7</v>
      </c>
      <c r="H9" s="21" t="s">
        <v>8</v>
      </c>
      <c r="I9" s="22" t="s">
        <v>9</v>
      </c>
    </row>
    <row r="10" spans="3:9" ht="108">
      <c r="C10" s="24">
        <v>1</v>
      </c>
      <c r="D10" s="31" t="s">
        <v>10</v>
      </c>
      <c r="E10" s="1"/>
      <c r="F10" s="2"/>
      <c r="G10" s="3"/>
      <c r="H10" s="4"/>
      <c r="I10" s="3"/>
    </row>
    <row r="11" spans="3:9" ht="18">
      <c r="C11" s="25">
        <v>2</v>
      </c>
      <c r="D11" s="23" t="s">
        <v>12</v>
      </c>
      <c r="E11" s="5"/>
      <c r="F11" s="6"/>
      <c r="G11" s="7"/>
      <c r="H11" s="8"/>
      <c r="I11" s="7"/>
    </row>
    <row r="12" spans="3:9" ht="18">
      <c r="C12" s="27">
        <v>3</v>
      </c>
      <c r="D12" s="32" t="s">
        <v>11</v>
      </c>
      <c r="E12" s="28"/>
      <c r="F12" s="17"/>
      <c r="G12" s="18"/>
      <c r="H12" s="29"/>
      <c r="I12" s="18"/>
    </row>
    <row r="13" spans="3:9" ht="18">
      <c r="C13" s="26">
        <v>4</v>
      </c>
      <c r="D13" s="30" t="s">
        <v>26</v>
      </c>
      <c r="E13" s="9"/>
      <c r="F13" s="10"/>
      <c r="G13" s="11"/>
      <c r="H13" s="12"/>
      <c r="I13" s="11"/>
    </row>
    <row r="14" spans="3:9" ht="18">
      <c r="C14" s="33" t="s">
        <v>13</v>
      </c>
      <c r="D14" s="34"/>
      <c r="E14" s="13"/>
      <c r="F14" s="14"/>
      <c r="G14" s="15"/>
      <c r="H14" s="16"/>
      <c r="I14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5"/>
  <sheetViews>
    <sheetView rightToLeft="1" view="pageBreakPreview" zoomScale="60" zoomScalePageLayoutView="0" workbookViewId="0" topLeftCell="A1">
      <selection activeCell="C6" sqref="C6:C8"/>
    </sheetView>
  </sheetViews>
  <sheetFormatPr defaultColWidth="9.140625" defaultRowHeight="15"/>
  <cols>
    <col min="1" max="1" width="36.8515625" style="0" customWidth="1"/>
    <col min="2" max="2" width="30.28125" style="0" customWidth="1"/>
    <col min="3" max="3" width="20.57421875" style="0" customWidth="1"/>
    <col min="4" max="4" width="22.57421875" style="0" customWidth="1"/>
    <col min="5" max="5" width="22.28125" style="0" customWidth="1"/>
    <col min="6" max="6" width="27.28125" style="0" customWidth="1"/>
    <col min="7" max="7" width="67.57421875" style="0" customWidth="1"/>
  </cols>
  <sheetData>
    <row r="1" spans="1:7" ht="25.5" customHeight="1">
      <c r="A1" s="910" t="s">
        <v>491</v>
      </c>
      <c r="B1" s="910"/>
      <c r="C1" s="910"/>
      <c r="D1" s="910"/>
      <c r="E1" s="910"/>
      <c r="F1" s="910"/>
      <c r="G1" s="910"/>
    </row>
    <row r="2" spans="1:7" ht="23.25" customHeight="1">
      <c r="A2" s="911" t="s">
        <v>492</v>
      </c>
      <c r="B2" s="911"/>
      <c r="C2" s="911"/>
      <c r="D2" s="911"/>
      <c r="E2" s="911"/>
      <c r="F2" s="911"/>
      <c r="G2" s="911"/>
    </row>
    <row r="3" spans="1:7" ht="19.5" customHeight="1" thickBot="1">
      <c r="A3" s="849" t="s">
        <v>85</v>
      </c>
      <c r="B3" s="602"/>
      <c r="C3" s="602"/>
      <c r="D3" s="601"/>
      <c r="E3" s="601"/>
      <c r="F3" s="601"/>
      <c r="G3" s="603" t="s">
        <v>86</v>
      </c>
    </row>
    <row r="4" spans="1:7" ht="44.25" customHeight="1" thickTop="1">
      <c r="A4" s="883" t="s">
        <v>0</v>
      </c>
      <c r="B4" s="635"/>
      <c r="C4" s="636" t="s">
        <v>116</v>
      </c>
      <c r="D4" s="604" t="s">
        <v>550</v>
      </c>
      <c r="E4" s="604" t="s">
        <v>551</v>
      </c>
      <c r="F4" s="604" t="s">
        <v>663</v>
      </c>
      <c r="G4" s="881" t="s">
        <v>80</v>
      </c>
    </row>
    <row r="5" spans="1:7" ht="89.25" customHeight="1">
      <c r="A5" s="912"/>
      <c r="B5" s="635"/>
      <c r="C5" s="637" t="s">
        <v>117</v>
      </c>
      <c r="D5" s="664" t="s">
        <v>328</v>
      </c>
      <c r="E5" s="664" t="s">
        <v>328</v>
      </c>
      <c r="F5" s="638" t="s">
        <v>368</v>
      </c>
      <c r="G5" s="913"/>
    </row>
    <row r="6" spans="1:7" ht="45" customHeight="1">
      <c r="A6" s="906" t="s">
        <v>427</v>
      </c>
      <c r="B6" s="906"/>
      <c r="C6" s="904" t="s">
        <v>365</v>
      </c>
      <c r="D6" s="641">
        <v>92185</v>
      </c>
      <c r="E6" s="622">
        <v>75859</v>
      </c>
      <c r="F6" s="629">
        <v>-17.7</v>
      </c>
      <c r="G6" s="745" t="s">
        <v>428</v>
      </c>
    </row>
    <row r="7" spans="1:7" ht="42.75" customHeight="1">
      <c r="A7" s="906" t="s">
        <v>429</v>
      </c>
      <c r="B7" s="906"/>
      <c r="C7" s="886"/>
      <c r="D7" s="641">
        <v>46099</v>
      </c>
      <c r="E7" s="622">
        <v>37859</v>
      </c>
      <c r="F7" s="629">
        <v>-17.9</v>
      </c>
      <c r="G7" s="745" t="s">
        <v>430</v>
      </c>
    </row>
    <row r="8" spans="1:7" ht="39.75" customHeight="1" thickBot="1">
      <c r="A8" s="903" t="s">
        <v>431</v>
      </c>
      <c r="B8" s="903"/>
      <c r="C8" s="891"/>
      <c r="D8" s="837">
        <v>46086</v>
      </c>
      <c r="E8" s="715">
        <v>38000</v>
      </c>
      <c r="F8" s="848">
        <v>-17.5</v>
      </c>
      <c r="G8" s="746" t="s">
        <v>432</v>
      </c>
    </row>
    <row r="9" spans="1:7" ht="45.75" customHeight="1">
      <c r="A9" s="908" t="s">
        <v>529</v>
      </c>
      <c r="B9" s="908"/>
      <c r="C9" s="888" t="s">
        <v>367</v>
      </c>
      <c r="D9" s="838">
        <v>9392011</v>
      </c>
      <c r="E9" s="838">
        <v>7711433</v>
      </c>
      <c r="F9" s="845">
        <v>-17.9</v>
      </c>
      <c r="G9" s="749" t="s">
        <v>433</v>
      </c>
    </row>
    <row r="10" spans="1:7" ht="40.5" customHeight="1">
      <c r="A10" s="909" t="s">
        <v>530</v>
      </c>
      <c r="B10" s="909"/>
      <c r="C10" s="875"/>
      <c r="D10" s="823">
        <v>4675321</v>
      </c>
      <c r="E10" s="823">
        <v>3846847</v>
      </c>
      <c r="F10" s="631">
        <v>-17.7</v>
      </c>
      <c r="G10" s="747" t="s">
        <v>434</v>
      </c>
    </row>
    <row r="11" spans="1:7" ht="45" customHeight="1" thickBot="1">
      <c r="A11" s="907" t="s">
        <v>531</v>
      </c>
      <c r="B11" s="907"/>
      <c r="C11" s="889"/>
      <c r="D11" s="839">
        <v>4716690</v>
      </c>
      <c r="E11" s="839">
        <v>3864586</v>
      </c>
      <c r="F11" s="724">
        <v>-18.1</v>
      </c>
      <c r="G11" s="748" t="s">
        <v>435</v>
      </c>
    </row>
    <row r="12" spans="1:7" ht="56.25" customHeight="1">
      <c r="A12" s="905" t="s">
        <v>436</v>
      </c>
      <c r="B12" s="905"/>
      <c r="C12" s="886" t="s">
        <v>139</v>
      </c>
      <c r="D12" s="644" t="s">
        <v>556</v>
      </c>
      <c r="E12" s="644" t="s">
        <v>648</v>
      </c>
      <c r="F12" s="751">
        <v>272.5</v>
      </c>
      <c r="G12" s="752" t="s">
        <v>437</v>
      </c>
    </row>
    <row r="13" spans="1:7" ht="58.5" customHeight="1">
      <c r="A13" s="906" t="s">
        <v>438</v>
      </c>
      <c r="B13" s="906"/>
      <c r="C13" s="886"/>
      <c r="D13" s="641">
        <v>14186</v>
      </c>
      <c r="E13" s="641">
        <v>52906</v>
      </c>
      <c r="F13" s="645">
        <v>272.9</v>
      </c>
      <c r="G13" s="745" t="s">
        <v>439</v>
      </c>
    </row>
    <row r="14" spans="1:7" ht="42" customHeight="1">
      <c r="A14" s="906" t="s">
        <v>440</v>
      </c>
      <c r="B14" s="906"/>
      <c r="C14" s="886"/>
      <c r="D14" s="641">
        <v>12809</v>
      </c>
      <c r="E14" s="641">
        <v>50027</v>
      </c>
      <c r="F14" s="629">
        <v>290.6</v>
      </c>
      <c r="G14" s="745" t="s">
        <v>441</v>
      </c>
    </row>
    <row r="15" spans="1:7" ht="41.25" customHeight="1">
      <c r="A15" s="906" t="s">
        <v>442</v>
      </c>
      <c r="B15" s="906"/>
      <c r="C15" s="886"/>
      <c r="D15" s="641">
        <v>1377</v>
      </c>
      <c r="E15" s="641">
        <v>2879</v>
      </c>
      <c r="F15" s="629">
        <v>109.1</v>
      </c>
      <c r="G15" s="745" t="s">
        <v>443</v>
      </c>
    </row>
    <row r="16" spans="1:7" ht="41.25" customHeight="1" thickBot="1">
      <c r="A16" s="902" t="s">
        <v>552</v>
      </c>
      <c r="B16" s="902"/>
      <c r="C16" s="887"/>
      <c r="D16" s="642">
        <v>26</v>
      </c>
      <c r="E16" s="642">
        <v>36</v>
      </c>
      <c r="F16" s="646">
        <v>38.5</v>
      </c>
      <c r="G16" s="750" t="s">
        <v>553</v>
      </c>
    </row>
    <row r="17" spans="1:7" ht="25.5" customHeight="1" thickTop="1">
      <c r="A17" s="897" t="s">
        <v>370</v>
      </c>
      <c r="B17" s="897"/>
      <c r="C17" s="897"/>
      <c r="D17" s="779"/>
      <c r="E17" s="896" t="s">
        <v>369</v>
      </c>
      <c r="F17" s="896"/>
      <c r="G17" s="896"/>
    </row>
    <row r="18" spans="1:11" ht="19.5" customHeight="1">
      <c r="A18" s="895" t="s">
        <v>371</v>
      </c>
      <c r="B18" s="895"/>
      <c r="C18" s="777"/>
      <c r="D18" s="779"/>
      <c r="E18" s="779"/>
      <c r="F18" s="779"/>
      <c r="G18" s="776" t="s">
        <v>560</v>
      </c>
      <c r="H18" s="776"/>
      <c r="I18" s="776"/>
      <c r="J18" s="776"/>
      <c r="K18" s="776"/>
    </row>
    <row r="19" spans="1:7" ht="42" customHeight="1">
      <c r="A19" s="897" t="s">
        <v>554</v>
      </c>
      <c r="B19" s="897"/>
      <c r="C19" s="897"/>
      <c r="D19" s="897"/>
      <c r="E19" s="896" t="s">
        <v>555</v>
      </c>
      <c r="F19" s="896"/>
      <c r="G19" s="896"/>
    </row>
    <row r="20" spans="1:7" ht="38.25" customHeight="1">
      <c r="A20" s="897" t="s">
        <v>645</v>
      </c>
      <c r="B20" s="897"/>
      <c r="C20" s="897"/>
      <c r="D20" s="897"/>
      <c r="E20" s="896" t="s">
        <v>557</v>
      </c>
      <c r="F20" s="896"/>
      <c r="G20" s="896"/>
    </row>
    <row r="21" spans="1:7" ht="52.5" customHeight="1">
      <c r="A21" s="897" t="s">
        <v>558</v>
      </c>
      <c r="B21" s="897"/>
      <c r="C21" s="897"/>
      <c r="D21" s="897"/>
      <c r="E21" s="896" t="s">
        <v>572</v>
      </c>
      <c r="F21" s="896"/>
      <c r="G21" s="896"/>
    </row>
    <row r="22" spans="1:7" ht="62.25" customHeight="1">
      <c r="A22" s="897" t="s">
        <v>559</v>
      </c>
      <c r="B22" s="897"/>
      <c r="C22" s="897"/>
      <c r="D22" s="897"/>
      <c r="E22" s="900" t="s">
        <v>573</v>
      </c>
      <c r="F22" s="900"/>
      <c r="G22" s="900"/>
    </row>
    <row r="23" spans="1:7" ht="40.5" customHeight="1">
      <c r="A23" s="897"/>
      <c r="B23" s="897"/>
      <c r="C23" s="897"/>
      <c r="D23" s="897"/>
      <c r="E23" s="744"/>
      <c r="F23" s="901"/>
      <c r="G23" s="901"/>
    </row>
    <row r="24" spans="1:7" ht="24.75" customHeight="1">
      <c r="A24" s="743"/>
      <c r="B24" s="639"/>
      <c r="C24" s="346"/>
      <c r="D24" s="346"/>
      <c r="E24" s="346"/>
      <c r="F24" s="898"/>
      <c r="G24" s="898"/>
    </row>
    <row r="25" spans="1:7" ht="32.25" customHeight="1">
      <c r="A25" s="640"/>
      <c r="B25" s="639"/>
      <c r="C25" s="346"/>
      <c r="D25" s="346"/>
      <c r="E25" s="346"/>
      <c r="F25" s="899"/>
      <c r="G25" s="899"/>
    </row>
  </sheetData>
  <sheetProtection/>
  <mergeCells count="33">
    <mergeCell ref="A22:D22"/>
    <mergeCell ref="A23:D23"/>
    <mergeCell ref="A9:B9"/>
    <mergeCell ref="A10:B10"/>
    <mergeCell ref="A1:G1"/>
    <mergeCell ref="A2:G2"/>
    <mergeCell ref="A4:A5"/>
    <mergeCell ref="G4:G5"/>
    <mergeCell ref="A6:B6"/>
    <mergeCell ref="A7:B7"/>
    <mergeCell ref="A8:B8"/>
    <mergeCell ref="C6:C8"/>
    <mergeCell ref="A12:B12"/>
    <mergeCell ref="A13:B13"/>
    <mergeCell ref="A14:B14"/>
    <mergeCell ref="A15:B15"/>
    <mergeCell ref="A11:B11"/>
    <mergeCell ref="E17:G17"/>
    <mergeCell ref="A17:C17"/>
    <mergeCell ref="F24:G24"/>
    <mergeCell ref="F25:G25"/>
    <mergeCell ref="E22:G22"/>
    <mergeCell ref="C9:C11"/>
    <mergeCell ref="F23:G23"/>
    <mergeCell ref="C12:C16"/>
    <mergeCell ref="A16:B16"/>
    <mergeCell ref="E21:G21"/>
    <mergeCell ref="A18:B18"/>
    <mergeCell ref="E19:G19"/>
    <mergeCell ref="A19:D19"/>
    <mergeCell ref="A20:D20"/>
    <mergeCell ref="E20:G20"/>
    <mergeCell ref="A21:D21"/>
  </mergeCells>
  <printOptions horizontalCentered="1" verticalCentered="1"/>
  <pageMargins left="0.236220472440945" right="0.551181102362205" top="0.748031496062992" bottom="0.748031496062992" header="0.31496062992126" footer="0.31496062992126"/>
  <pageSetup horizontalDpi="600" verticalDpi="600" orientation="landscape" paperSize="9" scale="50" r:id="rId1"/>
  <headerFooter>
    <oddFooter>&amp;C14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133"/>
  <sheetViews>
    <sheetView rightToLeft="1" view="pageBreakPreview" zoomScale="60" workbookViewId="0" topLeftCell="A16">
      <selection activeCell="C34" sqref="C34"/>
    </sheetView>
  </sheetViews>
  <sheetFormatPr defaultColWidth="9.140625" defaultRowHeight="15"/>
  <cols>
    <col min="1" max="1" width="27.00390625" style="0" customWidth="1"/>
    <col min="2" max="2" width="31.57421875" style="0" customWidth="1"/>
    <col min="3" max="3" width="31.421875" style="0" customWidth="1"/>
    <col min="4" max="5" width="32.28125" style="0" customWidth="1"/>
    <col min="6" max="6" width="35.140625" style="0" customWidth="1"/>
    <col min="7" max="7" width="37.7109375" style="0" customWidth="1"/>
    <col min="8" max="8" width="20.57421875" style="0" customWidth="1"/>
    <col min="13" max="13" width="14.8515625" style="0" customWidth="1"/>
    <col min="14" max="14" width="14.421875" style="0" customWidth="1"/>
  </cols>
  <sheetData>
    <row r="1" spans="1:9" ht="47.25" customHeight="1">
      <c r="A1" s="1147" t="s">
        <v>363</v>
      </c>
      <c r="B1" s="1147"/>
      <c r="C1" s="1147"/>
      <c r="D1" s="1147"/>
      <c r="E1" s="1147"/>
      <c r="F1" s="1147"/>
      <c r="G1" s="1147"/>
      <c r="H1" s="1147"/>
      <c r="I1" s="120"/>
    </row>
    <row r="2" spans="1:9" ht="51" customHeight="1">
      <c r="A2" s="1148" t="s">
        <v>501</v>
      </c>
      <c r="B2" s="1148"/>
      <c r="C2" s="1148"/>
      <c r="D2" s="1148"/>
      <c r="E2" s="1148"/>
      <c r="F2" s="1148"/>
      <c r="G2" s="1148"/>
      <c r="H2" s="1148"/>
      <c r="I2" s="132"/>
    </row>
    <row r="3" spans="1:9" ht="24" customHeight="1" thickBot="1">
      <c r="A3" s="687" t="s">
        <v>180</v>
      </c>
      <c r="B3" s="663"/>
      <c r="C3" s="663"/>
      <c r="D3" s="663"/>
      <c r="E3" s="663"/>
      <c r="F3" s="663"/>
      <c r="G3" s="663"/>
      <c r="H3" s="688" t="s">
        <v>181</v>
      </c>
      <c r="I3" s="183"/>
    </row>
    <row r="4" spans="1:9" ht="29.25" customHeight="1" thickTop="1">
      <c r="A4" s="1149" t="s">
        <v>20</v>
      </c>
      <c r="B4" s="1152" t="s">
        <v>135</v>
      </c>
      <c r="C4" s="1152"/>
      <c r="D4" s="1153" t="s">
        <v>219</v>
      </c>
      <c r="E4" s="1152" t="s">
        <v>121</v>
      </c>
      <c r="F4" s="1152"/>
      <c r="G4" s="1152" t="s">
        <v>220</v>
      </c>
      <c r="H4" s="1155" t="s">
        <v>34</v>
      </c>
      <c r="I4" s="194"/>
    </row>
    <row r="5" spans="1:9" ht="27" customHeight="1">
      <c r="A5" s="1150"/>
      <c r="B5" s="1154" t="s">
        <v>124</v>
      </c>
      <c r="C5" s="1154"/>
      <c r="D5" s="1153"/>
      <c r="E5" s="1154" t="s">
        <v>120</v>
      </c>
      <c r="F5" s="1154"/>
      <c r="G5" s="1154"/>
      <c r="H5" s="1156"/>
      <c r="I5" s="194"/>
    </row>
    <row r="6" spans="1:9" ht="33" customHeight="1">
      <c r="A6" s="1150"/>
      <c r="B6" s="689" t="s">
        <v>45</v>
      </c>
      <c r="C6" s="690" t="s">
        <v>46</v>
      </c>
      <c r="D6" s="1153" t="s">
        <v>214</v>
      </c>
      <c r="E6" s="689" t="s">
        <v>47</v>
      </c>
      <c r="F6" s="690" t="s">
        <v>48</v>
      </c>
      <c r="G6" s="1160" t="s">
        <v>221</v>
      </c>
      <c r="H6" s="1156"/>
      <c r="I6" s="194"/>
    </row>
    <row r="7" spans="1:9" ht="21" customHeight="1" thickBot="1">
      <c r="A7" s="1151"/>
      <c r="B7" s="691" t="s">
        <v>63</v>
      </c>
      <c r="C7" s="692" t="s">
        <v>64</v>
      </c>
      <c r="D7" s="1159"/>
      <c r="E7" s="693" t="s">
        <v>65</v>
      </c>
      <c r="F7" s="693" t="s">
        <v>66</v>
      </c>
      <c r="G7" s="1159"/>
      <c r="H7" s="1157"/>
      <c r="I7" s="194"/>
    </row>
    <row r="8" spans="1:9" ht="31.5" customHeight="1">
      <c r="A8" s="694" t="s">
        <v>14</v>
      </c>
      <c r="B8" s="669">
        <v>6</v>
      </c>
      <c r="C8" s="669">
        <v>6</v>
      </c>
      <c r="D8" s="669">
        <f aca="true" t="shared" si="0" ref="D8:D15">SUM(B8:C8)</f>
        <v>12</v>
      </c>
      <c r="E8" s="669">
        <v>214</v>
      </c>
      <c r="F8" s="669">
        <v>216</v>
      </c>
      <c r="G8" s="669">
        <f aca="true" t="shared" si="1" ref="G8:G15">SUM(E8:F8)</f>
        <v>430</v>
      </c>
      <c r="H8" s="695" t="s">
        <v>49</v>
      </c>
      <c r="I8" s="194"/>
    </row>
    <row r="9" spans="1:9" ht="31.5" customHeight="1">
      <c r="A9" s="696" t="s">
        <v>15</v>
      </c>
      <c r="B9" s="676">
        <v>8</v>
      </c>
      <c r="C9" s="676">
        <v>8</v>
      </c>
      <c r="D9" s="676">
        <f t="shared" si="0"/>
        <v>16</v>
      </c>
      <c r="E9" s="676">
        <v>428</v>
      </c>
      <c r="F9" s="676">
        <v>421</v>
      </c>
      <c r="G9" s="676">
        <f t="shared" si="1"/>
        <v>849</v>
      </c>
      <c r="H9" s="697" t="s">
        <v>50</v>
      </c>
      <c r="I9" s="194"/>
    </row>
    <row r="10" spans="1:10" ht="31.5" customHeight="1">
      <c r="A10" s="698" t="s">
        <v>39</v>
      </c>
      <c r="B10" s="670">
        <v>4</v>
      </c>
      <c r="C10" s="670">
        <v>3</v>
      </c>
      <c r="D10" s="699">
        <f t="shared" si="0"/>
        <v>7</v>
      </c>
      <c r="E10" s="670">
        <v>173</v>
      </c>
      <c r="F10" s="670">
        <v>130</v>
      </c>
      <c r="G10" s="670">
        <f t="shared" si="1"/>
        <v>303</v>
      </c>
      <c r="H10" s="700" t="s">
        <v>51</v>
      </c>
      <c r="I10" s="194"/>
      <c r="J10" s="74"/>
    </row>
    <row r="11" spans="1:9" ht="31.5" customHeight="1">
      <c r="A11" s="696" t="s">
        <v>16</v>
      </c>
      <c r="B11" s="676">
        <v>5</v>
      </c>
      <c r="C11" s="676">
        <v>5</v>
      </c>
      <c r="D11" s="676">
        <f t="shared" si="0"/>
        <v>10</v>
      </c>
      <c r="E11" s="676">
        <v>192</v>
      </c>
      <c r="F11" s="676">
        <v>344</v>
      </c>
      <c r="G11" s="676">
        <f t="shared" si="1"/>
        <v>536</v>
      </c>
      <c r="H11" s="697" t="s">
        <v>52</v>
      </c>
      <c r="I11" s="194"/>
    </row>
    <row r="12" spans="1:9" ht="31.5" customHeight="1">
      <c r="A12" s="698" t="s">
        <v>40</v>
      </c>
      <c r="B12" s="670">
        <v>9</v>
      </c>
      <c r="C12" s="670">
        <v>8</v>
      </c>
      <c r="D12" s="670">
        <f t="shared" si="0"/>
        <v>17</v>
      </c>
      <c r="E12" s="670">
        <v>400</v>
      </c>
      <c r="F12" s="670">
        <v>356</v>
      </c>
      <c r="G12" s="670">
        <f t="shared" si="1"/>
        <v>756</v>
      </c>
      <c r="H12" s="700" t="s">
        <v>53</v>
      </c>
      <c r="I12" s="194"/>
    </row>
    <row r="13" spans="1:9" ht="31.5" customHeight="1">
      <c r="A13" s="696" t="s">
        <v>17</v>
      </c>
      <c r="B13" s="676">
        <v>8</v>
      </c>
      <c r="C13" s="676">
        <v>8</v>
      </c>
      <c r="D13" s="676">
        <f t="shared" si="0"/>
        <v>16</v>
      </c>
      <c r="E13" s="676">
        <v>458</v>
      </c>
      <c r="F13" s="676">
        <v>482</v>
      </c>
      <c r="G13" s="676">
        <f t="shared" si="1"/>
        <v>940</v>
      </c>
      <c r="H13" s="697" t="s">
        <v>54</v>
      </c>
      <c r="I13" s="194"/>
    </row>
    <row r="14" spans="1:9" ht="31.5" customHeight="1">
      <c r="A14" s="698" t="s">
        <v>18</v>
      </c>
      <c r="B14" s="670">
        <v>8</v>
      </c>
      <c r="C14" s="670">
        <v>8</v>
      </c>
      <c r="D14" s="701">
        <f t="shared" si="0"/>
        <v>16</v>
      </c>
      <c r="E14" s="670">
        <v>433</v>
      </c>
      <c r="F14" s="670">
        <v>419</v>
      </c>
      <c r="G14" s="670">
        <f t="shared" si="1"/>
        <v>852</v>
      </c>
      <c r="H14" s="700" t="s">
        <v>55</v>
      </c>
      <c r="I14" s="194"/>
    </row>
    <row r="15" spans="1:9" ht="31.5" customHeight="1">
      <c r="A15" s="696" t="s">
        <v>36</v>
      </c>
      <c r="B15" s="676">
        <v>9</v>
      </c>
      <c r="C15" s="676">
        <v>8</v>
      </c>
      <c r="D15" s="702">
        <f t="shared" si="0"/>
        <v>17</v>
      </c>
      <c r="E15" s="676">
        <v>532</v>
      </c>
      <c r="F15" s="676">
        <v>392</v>
      </c>
      <c r="G15" s="676">
        <f t="shared" si="1"/>
        <v>924</v>
      </c>
      <c r="H15" s="697" t="s">
        <v>56</v>
      </c>
      <c r="I15" s="194"/>
    </row>
    <row r="16" spans="1:9" ht="31.5" customHeight="1">
      <c r="A16" s="698" t="s">
        <v>41</v>
      </c>
      <c r="B16" s="670" t="s">
        <v>113</v>
      </c>
      <c r="C16" s="670" t="s">
        <v>113</v>
      </c>
      <c r="D16" s="699" t="s">
        <v>113</v>
      </c>
      <c r="E16" s="670" t="s">
        <v>113</v>
      </c>
      <c r="F16" s="670" t="s">
        <v>113</v>
      </c>
      <c r="G16" s="670" t="s">
        <v>113</v>
      </c>
      <c r="H16" s="700" t="s">
        <v>57</v>
      </c>
      <c r="I16" s="194"/>
    </row>
    <row r="17" spans="1:9" ht="31.5" customHeight="1">
      <c r="A17" s="696" t="s">
        <v>42</v>
      </c>
      <c r="B17" s="676">
        <v>7</v>
      </c>
      <c r="C17" s="676">
        <v>7</v>
      </c>
      <c r="D17" s="676">
        <f>SUM(B17:C17)</f>
        <v>14</v>
      </c>
      <c r="E17" s="676">
        <v>310</v>
      </c>
      <c r="F17" s="676">
        <v>228</v>
      </c>
      <c r="G17" s="676">
        <f>SUM(E17:F17)</f>
        <v>538</v>
      </c>
      <c r="H17" s="697" t="s">
        <v>58</v>
      </c>
      <c r="I17" s="194"/>
    </row>
    <row r="18" spans="1:9" ht="31.5" customHeight="1">
      <c r="A18" s="698" t="s">
        <v>19</v>
      </c>
      <c r="B18" s="670">
        <v>1</v>
      </c>
      <c r="C18" s="670">
        <v>1</v>
      </c>
      <c r="D18" s="670">
        <f>SUM(B18:C18)</f>
        <v>2</v>
      </c>
      <c r="E18" s="670">
        <v>47</v>
      </c>
      <c r="F18" s="670">
        <v>32</v>
      </c>
      <c r="G18" s="670">
        <f>SUM(E18:F18)</f>
        <v>79</v>
      </c>
      <c r="H18" s="700" t="s">
        <v>59</v>
      </c>
      <c r="I18" s="194"/>
    </row>
    <row r="19" spans="1:9" ht="31.5" customHeight="1" thickBot="1">
      <c r="A19" s="703" t="s">
        <v>43</v>
      </c>
      <c r="B19" s="704" t="s">
        <v>113</v>
      </c>
      <c r="C19" s="704" t="s">
        <v>113</v>
      </c>
      <c r="D19" s="704" t="s">
        <v>113</v>
      </c>
      <c r="E19" s="704" t="s">
        <v>113</v>
      </c>
      <c r="F19" s="704" t="s">
        <v>113</v>
      </c>
      <c r="G19" s="704" t="s">
        <v>113</v>
      </c>
      <c r="H19" s="705" t="s">
        <v>60</v>
      </c>
      <c r="I19" s="194"/>
    </row>
    <row r="20" spans="1:9" s="249" customFormat="1" ht="24.75" customHeight="1" thickBot="1">
      <c r="A20" s="706" t="s">
        <v>13</v>
      </c>
      <c r="B20" s="707">
        <f>SUM(B8:B19)</f>
        <v>65</v>
      </c>
      <c r="C20" s="707">
        <f>SUM(C8:C19)</f>
        <v>62</v>
      </c>
      <c r="D20" s="707">
        <f>SUM(B20:C20)</f>
        <v>127</v>
      </c>
      <c r="E20" s="707">
        <f>SUM(E8:E19)</f>
        <v>3187</v>
      </c>
      <c r="F20" s="707">
        <f>SUM(F8:F19)</f>
        <v>3020</v>
      </c>
      <c r="G20" s="707">
        <f>SUM(E20:F20)</f>
        <v>6207</v>
      </c>
      <c r="H20" s="708" t="s">
        <v>61</v>
      </c>
      <c r="I20" s="423"/>
    </row>
    <row r="21" spans="1:9" s="249" customFormat="1" ht="24.75" customHeight="1" thickTop="1">
      <c r="A21" s="709" t="s">
        <v>488</v>
      </c>
      <c r="B21" s="709"/>
      <c r="C21" s="709"/>
      <c r="D21" s="709"/>
      <c r="E21" s="710"/>
      <c r="F21" s="1030" t="s">
        <v>318</v>
      </c>
      <c r="G21" s="1030"/>
      <c r="H21" s="1030"/>
      <c r="I21" s="599"/>
    </row>
    <row r="22" spans="1:9" ht="24.75" customHeight="1">
      <c r="A22" s="1161" t="s">
        <v>274</v>
      </c>
      <c r="B22" s="1161"/>
      <c r="C22" s="1161"/>
      <c r="D22" s="657"/>
      <c r="E22" s="657"/>
      <c r="F22" s="657"/>
      <c r="G22" s="1162" t="s">
        <v>657</v>
      </c>
      <c r="H22" s="1162"/>
      <c r="I22" s="135"/>
    </row>
    <row r="23" spans="1:8" ht="24.75" customHeight="1">
      <c r="A23" s="1158" t="s">
        <v>509</v>
      </c>
      <c r="B23" s="1158"/>
      <c r="C23" s="711"/>
      <c r="D23" s="711"/>
      <c r="E23" s="711"/>
      <c r="F23" s="1163" t="s">
        <v>510</v>
      </c>
      <c r="G23" s="1163"/>
      <c r="H23" s="1163"/>
    </row>
    <row r="26" spans="1:7" ht="18">
      <c r="A26" s="182"/>
      <c r="B26" s="262"/>
      <c r="C26" s="262"/>
      <c r="D26" s="262"/>
      <c r="E26" s="263"/>
      <c r="F26" s="263"/>
      <c r="G26" s="263"/>
    </row>
    <row r="27" spans="1:7" ht="18">
      <c r="A27" s="182"/>
      <c r="B27" s="263"/>
      <c r="C27" s="262"/>
      <c r="D27" s="262"/>
      <c r="E27" s="263"/>
      <c r="F27" s="262"/>
      <c r="G27" s="262"/>
    </row>
    <row r="28" spans="1:7" ht="18">
      <c r="A28" s="191"/>
      <c r="B28" s="191"/>
      <c r="C28" s="191"/>
      <c r="D28" s="191"/>
      <c r="E28" s="191"/>
      <c r="F28" s="191"/>
      <c r="G28" s="191"/>
    </row>
    <row r="29" spans="1:7" ht="18">
      <c r="A29" s="182"/>
      <c r="B29" s="422"/>
      <c r="C29" s="422"/>
      <c r="D29" s="422"/>
      <c r="E29" s="422"/>
      <c r="F29" s="422"/>
      <c r="G29" s="422"/>
    </row>
    <row r="30" spans="1:7" ht="14.25">
      <c r="A30" s="75"/>
      <c r="B30" s="76"/>
      <c r="C30" s="76"/>
      <c r="D30" s="76"/>
      <c r="E30" s="76"/>
      <c r="F30" s="76"/>
      <c r="G30" s="76"/>
    </row>
    <row r="33" spans="1:7" ht="20.25">
      <c r="A33" s="872"/>
      <c r="B33" s="39"/>
      <c r="C33" s="39"/>
      <c r="D33" s="39"/>
      <c r="E33" s="39"/>
      <c r="F33" s="39"/>
      <c r="G33" s="39"/>
    </row>
    <row r="34" spans="1:14" ht="27" thickBot="1">
      <c r="A34" s="872"/>
      <c r="B34" s="39"/>
      <c r="C34" s="39"/>
      <c r="D34" s="39"/>
      <c r="E34" s="39"/>
      <c r="F34" s="39"/>
      <c r="G34" s="39"/>
      <c r="M34" s="419" t="s">
        <v>665</v>
      </c>
      <c r="N34" s="421">
        <v>3187</v>
      </c>
    </row>
    <row r="35" spans="1:14" ht="70.5" thickBot="1">
      <c r="A35" s="872"/>
      <c r="B35" s="39"/>
      <c r="C35" s="39"/>
      <c r="D35" s="39"/>
      <c r="E35" s="39"/>
      <c r="F35" s="39"/>
      <c r="G35" s="39"/>
      <c r="M35" s="420" t="s">
        <v>664</v>
      </c>
      <c r="N35" s="421">
        <v>3020</v>
      </c>
    </row>
    <row r="36" spans="1:7" ht="20.25">
      <c r="A36" s="872"/>
      <c r="B36" s="39"/>
      <c r="C36" s="39"/>
      <c r="D36" s="39"/>
      <c r="E36" s="39"/>
      <c r="F36" s="39"/>
      <c r="G36" s="39"/>
    </row>
    <row r="37" spans="1:7" ht="20.25">
      <c r="A37" s="872"/>
      <c r="B37" s="39"/>
      <c r="C37" s="39"/>
      <c r="D37" s="39"/>
      <c r="E37" s="39"/>
      <c r="F37" s="39"/>
      <c r="G37" s="39"/>
    </row>
    <row r="38" spans="1:7" ht="20.25">
      <c r="A38" s="872"/>
      <c r="B38" s="39"/>
      <c r="C38" s="39"/>
      <c r="D38" s="39"/>
      <c r="E38" s="39"/>
      <c r="F38" s="39"/>
      <c r="G38" s="39"/>
    </row>
    <row r="39" spans="1:7" ht="20.25">
      <c r="A39" s="872"/>
      <c r="B39" s="39"/>
      <c r="C39" s="39"/>
      <c r="D39" s="39"/>
      <c r="E39" s="39"/>
      <c r="F39" s="39"/>
      <c r="G39" s="39"/>
    </row>
    <row r="40" spans="1:7" ht="14.25">
      <c r="A40" s="285"/>
      <c r="B40" s="62"/>
      <c r="C40" s="62"/>
      <c r="D40" s="62"/>
      <c r="E40" s="62"/>
      <c r="F40" s="62"/>
      <c r="G40" s="62"/>
    </row>
    <row r="41" spans="1:7" ht="14.25">
      <c r="A41" s="873"/>
      <c r="B41" s="79"/>
      <c r="C41" s="79"/>
      <c r="D41" s="79"/>
      <c r="E41" s="79"/>
      <c r="F41" s="79"/>
      <c r="G41" s="79"/>
    </row>
    <row r="42" spans="1:7" ht="14.25">
      <c r="A42" s="70"/>
      <c r="B42" s="79"/>
      <c r="C42" s="79"/>
      <c r="D42" s="79"/>
      <c r="E42" s="79"/>
      <c r="F42" s="79"/>
      <c r="G42" s="79"/>
    </row>
    <row r="43" spans="1:7" ht="14.25">
      <c r="A43" s="70"/>
      <c r="B43" s="79"/>
      <c r="C43" s="79"/>
      <c r="D43" s="79"/>
      <c r="E43" s="79"/>
      <c r="F43" s="79"/>
      <c r="G43" s="79"/>
    </row>
    <row r="44" spans="1:7" ht="14.25">
      <c r="A44" s="70"/>
      <c r="B44" s="79"/>
      <c r="C44" s="79"/>
      <c r="D44" s="79"/>
      <c r="E44" s="79"/>
      <c r="F44" s="79"/>
      <c r="G44" s="79"/>
    </row>
    <row r="45" spans="1:7" ht="14.25">
      <c r="A45" s="70"/>
      <c r="B45" s="79"/>
      <c r="C45" s="79"/>
      <c r="D45" s="79"/>
      <c r="E45" s="79"/>
      <c r="F45" s="79"/>
      <c r="G45" s="79"/>
    </row>
    <row r="46" spans="1:7" ht="14.25">
      <c r="A46" s="70"/>
      <c r="B46" s="79"/>
      <c r="C46" s="79"/>
      <c r="D46" s="79"/>
      <c r="E46" s="79"/>
      <c r="F46" s="79"/>
      <c r="G46" s="79"/>
    </row>
    <row r="47" spans="1:7" ht="14.25">
      <c r="A47" s="70"/>
      <c r="B47" s="79"/>
      <c r="C47" s="79"/>
      <c r="D47" s="79"/>
      <c r="E47" s="79"/>
      <c r="F47" s="79"/>
      <c r="G47" s="79"/>
    </row>
    <row r="48" spans="1:7" ht="14.25">
      <c r="A48" s="70"/>
      <c r="B48" s="79"/>
      <c r="C48" s="79"/>
      <c r="D48" s="79"/>
      <c r="E48" s="79"/>
      <c r="F48" s="79"/>
      <c r="G48" s="79"/>
    </row>
    <row r="49" spans="1:7" ht="14.25">
      <c r="A49" s="70"/>
      <c r="B49" s="79"/>
      <c r="C49" s="79"/>
      <c r="D49" s="79"/>
      <c r="E49" s="79"/>
      <c r="F49" s="79"/>
      <c r="G49" s="79"/>
    </row>
    <row r="50" spans="1:7" ht="14.25">
      <c r="A50" s="70"/>
      <c r="B50" s="79"/>
      <c r="C50" s="79"/>
      <c r="D50" s="79"/>
      <c r="E50" s="79"/>
      <c r="F50" s="79"/>
      <c r="G50" s="79"/>
    </row>
    <row r="51" spans="1:7" ht="14.25">
      <c r="A51" s="70"/>
      <c r="B51" s="79"/>
      <c r="C51" s="79"/>
      <c r="D51" s="79"/>
      <c r="E51" s="79"/>
      <c r="F51" s="79"/>
      <c r="G51" s="79"/>
    </row>
    <row r="52" spans="1:7" ht="14.25">
      <c r="A52" s="70"/>
      <c r="B52" s="79"/>
      <c r="C52" s="79"/>
      <c r="D52" s="79"/>
      <c r="E52" s="79"/>
      <c r="F52" s="79"/>
      <c r="G52" s="79"/>
    </row>
    <row r="53" spans="1:7" ht="14.25">
      <c r="A53" s="70"/>
      <c r="B53" s="79"/>
      <c r="C53" s="79"/>
      <c r="D53" s="79"/>
      <c r="E53" s="79"/>
      <c r="F53" s="79"/>
      <c r="G53" s="79"/>
    </row>
    <row r="54" spans="1:7" ht="14.25">
      <c r="A54" s="70"/>
      <c r="B54" s="79"/>
      <c r="C54" s="79"/>
      <c r="D54" s="79"/>
      <c r="E54" s="79"/>
      <c r="F54" s="79"/>
      <c r="G54" s="79"/>
    </row>
    <row r="55" spans="1:7" ht="14.25">
      <c r="A55" s="70"/>
      <c r="B55" s="79"/>
      <c r="C55" s="79"/>
      <c r="D55" s="79"/>
      <c r="E55" s="79"/>
      <c r="F55" s="79"/>
      <c r="G55" s="79"/>
    </row>
    <row r="56" spans="1:7" ht="14.25">
      <c r="A56" s="70"/>
      <c r="B56" s="79"/>
      <c r="C56" s="79"/>
      <c r="D56" s="79"/>
      <c r="E56" s="79"/>
      <c r="F56" s="79"/>
      <c r="G56" s="79"/>
    </row>
    <row r="57" spans="1:7" ht="14.25">
      <c r="A57" s="70"/>
      <c r="B57" s="79"/>
      <c r="C57" s="79"/>
      <c r="D57" s="79"/>
      <c r="E57" s="79"/>
      <c r="F57" s="79"/>
      <c r="G57" s="79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</sheetData>
  <sheetProtection/>
  <mergeCells count="17">
    <mergeCell ref="A23:B23"/>
    <mergeCell ref="D6:D7"/>
    <mergeCell ref="G6:G7"/>
    <mergeCell ref="A22:C22"/>
    <mergeCell ref="G22:H22"/>
    <mergeCell ref="F21:H21"/>
    <mergeCell ref="F23:H23"/>
    <mergeCell ref="A1:H1"/>
    <mergeCell ref="A2:H2"/>
    <mergeCell ref="A4:A7"/>
    <mergeCell ref="B4:C4"/>
    <mergeCell ref="D4:D5"/>
    <mergeCell ref="E4:F4"/>
    <mergeCell ref="G4:G5"/>
    <mergeCell ref="H4:H7"/>
    <mergeCell ref="B5:C5"/>
    <mergeCell ref="E5:F5"/>
  </mergeCells>
  <printOptions horizontalCentered="1" verticalCentered="1"/>
  <pageMargins left="0.708661417322835" right="0.708661417322835" top="0.55" bottom="0.748031496062992" header="0.31496062992126" footer="0.31496062992126"/>
  <pageSetup horizontalDpi="600" verticalDpi="600" orientation="landscape" paperSize="9" scale="45" r:id="rId1"/>
  <headerFooter>
    <oddFooter>&amp;C53</oddFooter>
  </headerFooter>
  <colBreaks count="1" manualBreakCount="1">
    <brk id="8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/>
  </sheetPr>
  <dimension ref="A1:L19"/>
  <sheetViews>
    <sheetView rightToLeft="1" view="pageBreakPreview" zoomScale="60" zoomScalePageLayoutView="0" workbookViewId="0" topLeftCell="A7">
      <selection activeCell="C7" sqref="C7"/>
    </sheetView>
  </sheetViews>
  <sheetFormatPr defaultColWidth="9.140625" defaultRowHeight="15"/>
  <cols>
    <col min="1" max="1" width="14.28125" style="0" customWidth="1"/>
    <col min="2" max="2" width="23.421875" style="0" customWidth="1"/>
    <col min="3" max="3" width="19.28125" style="0" customWidth="1"/>
    <col min="4" max="4" width="24.7109375" style="0" customWidth="1"/>
    <col min="5" max="5" width="19.57421875" style="0" customWidth="1"/>
    <col min="6" max="6" width="30.8515625" style="0" customWidth="1"/>
  </cols>
  <sheetData>
    <row r="1" spans="1:6" ht="36" customHeight="1">
      <c r="A1" s="959" t="s">
        <v>658</v>
      </c>
      <c r="B1" s="959"/>
      <c r="C1" s="959"/>
      <c r="D1" s="959"/>
      <c r="E1" s="959"/>
      <c r="F1" s="959"/>
    </row>
    <row r="2" spans="1:6" ht="36.75" customHeight="1">
      <c r="A2" s="1171" t="s">
        <v>319</v>
      </c>
      <c r="B2" s="1171"/>
      <c r="C2" s="1171"/>
      <c r="D2" s="1171"/>
      <c r="E2" s="1171"/>
      <c r="F2" s="1171"/>
    </row>
    <row r="3" spans="1:6" ht="31.5" customHeight="1" thickBot="1">
      <c r="A3" s="292" t="s">
        <v>183</v>
      </c>
      <c r="B3" s="291"/>
      <c r="C3" s="291"/>
      <c r="D3" s="291"/>
      <c r="E3" s="291"/>
      <c r="F3" s="98" t="s">
        <v>184</v>
      </c>
    </row>
    <row r="4" spans="1:12" ht="30" customHeight="1" thickBot="1" thickTop="1">
      <c r="A4" s="1166" t="s">
        <v>169</v>
      </c>
      <c r="B4" s="1168" t="s">
        <v>170</v>
      </c>
      <c r="C4" s="1168"/>
      <c r="D4" s="1168"/>
      <c r="E4" s="530" t="s">
        <v>171</v>
      </c>
      <c r="F4" s="1172" t="s">
        <v>172</v>
      </c>
      <c r="I4" s="293"/>
      <c r="J4" s="324"/>
      <c r="K4" s="293"/>
      <c r="L4" s="293"/>
    </row>
    <row r="5" spans="1:12" ht="54" customHeight="1" thickBot="1">
      <c r="A5" s="1167"/>
      <c r="B5" s="531" t="s">
        <v>173</v>
      </c>
      <c r="C5" s="531" t="s">
        <v>174</v>
      </c>
      <c r="D5" s="531" t="s">
        <v>175</v>
      </c>
      <c r="E5" s="531" t="s">
        <v>61</v>
      </c>
      <c r="F5" s="1173"/>
      <c r="H5" s="294"/>
      <c r="I5" s="323"/>
      <c r="J5" s="323"/>
      <c r="K5" s="323"/>
      <c r="L5" s="323"/>
    </row>
    <row r="6" spans="1:12" ht="34.5" customHeight="1" thickBot="1">
      <c r="A6" s="294" t="s">
        <v>176</v>
      </c>
      <c r="B6" s="50">
        <v>151</v>
      </c>
      <c r="C6" s="50">
        <v>699</v>
      </c>
      <c r="D6" s="50">
        <v>307</v>
      </c>
      <c r="E6" s="50">
        <f>SUM(B6:D6)</f>
        <v>1157</v>
      </c>
      <c r="F6" s="295" t="s">
        <v>177</v>
      </c>
      <c r="H6" s="296"/>
      <c r="I6" s="322"/>
      <c r="J6" s="322"/>
      <c r="K6" s="322"/>
      <c r="L6" s="322"/>
    </row>
    <row r="7" spans="1:6" ht="34.5" customHeight="1" thickBot="1">
      <c r="A7" s="296" t="s">
        <v>178</v>
      </c>
      <c r="B7" s="290">
        <v>78</v>
      </c>
      <c r="C7" s="290">
        <v>115</v>
      </c>
      <c r="D7" s="290">
        <v>256</v>
      </c>
      <c r="E7" s="290">
        <f>SUM(B7:D7)</f>
        <v>449</v>
      </c>
      <c r="F7" s="297" t="s">
        <v>179</v>
      </c>
    </row>
    <row r="8" spans="1:6" ht="34.5" customHeight="1" thickBot="1">
      <c r="A8" s="532" t="s">
        <v>13</v>
      </c>
      <c r="B8" s="533">
        <f>SUM(B6:B7)</f>
        <v>229</v>
      </c>
      <c r="C8" s="533">
        <f>SUM(C6:C7)</f>
        <v>814</v>
      </c>
      <c r="D8" s="533">
        <f>SUM(D6:D7)</f>
        <v>563</v>
      </c>
      <c r="E8" s="533">
        <f>SUM(B8:D8)</f>
        <v>1606</v>
      </c>
      <c r="F8" s="534" t="s">
        <v>61</v>
      </c>
    </row>
    <row r="9" spans="1:7" ht="33.75" customHeight="1" thickTop="1">
      <c r="A9" s="1086" t="s">
        <v>277</v>
      </c>
      <c r="B9" s="1086"/>
      <c r="C9" s="175"/>
      <c r="D9" s="175"/>
      <c r="E9" s="960" t="s">
        <v>651</v>
      </c>
      <c r="F9" s="960"/>
      <c r="G9" s="340"/>
    </row>
    <row r="10" spans="1:7" ht="33.75" customHeight="1">
      <c r="A10" s="417"/>
      <c r="B10" s="417"/>
      <c r="C10" s="175"/>
      <c r="D10" s="175"/>
      <c r="E10" s="418"/>
      <c r="F10" s="418"/>
      <c r="G10" s="340"/>
    </row>
    <row r="11" spans="1:6" ht="33" customHeight="1">
      <c r="A11" s="1174" t="s">
        <v>659</v>
      </c>
      <c r="B11" s="1174"/>
      <c r="C11" s="1174"/>
      <c r="D11" s="1174"/>
      <c r="E11" s="1174"/>
      <c r="F11" s="1174"/>
    </row>
    <row r="12" spans="1:6" ht="34.5" customHeight="1">
      <c r="A12" s="935" t="s">
        <v>504</v>
      </c>
      <c r="B12" s="935"/>
      <c r="C12" s="935"/>
      <c r="D12" s="935"/>
      <c r="E12" s="935"/>
      <c r="F12" s="935"/>
    </row>
    <row r="13" spans="1:6" ht="18.75" thickBot="1">
      <c r="A13" s="292" t="s">
        <v>205</v>
      </c>
      <c r="B13" s="291"/>
      <c r="C13" s="291"/>
      <c r="D13" s="291"/>
      <c r="E13" s="291"/>
      <c r="F13" s="98" t="s">
        <v>206</v>
      </c>
    </row>
    <row r="14" spans="1:6" ht="26.25" customHeight="1" thickTop="1">
      <c r="A14" s="1166" t="s">
        <v>169</v>
      </c>
      <c r="B14" s="1168" t="s">
        <v>170</v>
      </c>
      <c r="C14" s="1168"/>
      <c r="D14" s="1168"/>
      <c r="E14" s="530" t="s">
        <v>182</v>
      </c>
      <c r="F14" s="1169" t="s">
        <v>172</v>
      </c>
    </row>
    <row r="15" spans="1:6" ht="39.75" customHeight="1" thickBot="1">
      <c r="A15" s="1167"/>
      <c r="B15" s="531" t="s">
        <v>173</v>
      </c>
      <c r="C15" s="531" t="s">
        <v>174</v>
      </c>
      <c r="D15" s="531" t="s">
        <v>175</v>
      </c>
      <c r="E15" s="531" t="s">
        <v>61</v>
      </c>
      <c r="F15" s="1170"/>
    </row>
    <row r="16" spans="1:6" ht="34.5" customHeight="1">
      <c r="A16" s="294" t="s">
        <v>176</v>
      </c>
      <c r="B16" s="566">
        <v>325</v>
      </c>
      <c r="C16" s="566">
        <v>1174</v>
      </c>
      <c r="D16" s="566">
        <v>776</v>
      </c>
      <c r="E16" s="566">
        <f>SUM(B16:D16)</f>
        <v>2275</v>
      </c>
      <c r="F16" s="295" t="s">
        <v>177</v>
      </c>
    </row>
    <row r="17" spans="1:6" ht="34.5" customHeight="1" thickBot="1">
      <c r="A17" s="296" t="s">
        <v>178</v>
      </c>
      <c r="B17" s="567">
        <v>59</v>
      </c>
      <c r="C17" s="567">
        <v>97</v>
      </c>
      <c r="D17" s="567">
        <v>679</v>
      </c>
      <c r="E17" s="567">
        <f>SUM(B17:D17)</f>
        <v>835</v>
      </c>
      <c r="F17" s="297" t="s">
        <v>179</v>
      </c>
    </row>
    <row r="18" spans="1:6" ht="34.5" customHeight="1" thickBot="1">
      <c r="A18" s="535" t="s">
        <v>13</v>
      </c>
      <c r="B18" s="568">
        <f>SUM(B16:B17)</f>
        <v>384</v>
      </c>
      <c r="C18" s="568">
        <f>SUM(C16:C17)</f>
        <v>1271</v>
      </c>
      <c r="D18" s="568">
        <f>SUM(D16:D17)</f>
        <v>1455</v>
      </c>
      <c r="E18" s="568">
        <f>SUM(B18:D18)</f>
        <v>3110</v>
      </c>
      <c r="F18" s="534" t="s">
        <v>61</v>
      </c>
    </row>
    <row r="19" spans="1:6" ht="26.25" customHeight="1" thickTop="1">
      <c r="A19" s="1164" t="s">
        <v>274</v>
      </c>
      <c r="B19" s="1164"/>
      <c r="C19" s="1164"/>
      <c r="E19" s="1165" t="s">
        <v>660</v>
      </c>
      <c r="F19" s="1165"/>
    </row>
  </sheetData>
  <sheetProtection/>
  <mergeCells count="14">
    <mergeCell ref="A1:F1"/>
    <mergeCell ref="A2:F2"/>
    <mergeCell ref="A4:A5"/>
    <mergeCell ref="B4:D4"/>
    <mergeCell ref="F4:F5"/>
    <mergeCell ref="A11:F11"/>
    <mergeCell ref="A9:B9"/>
    <mergeCell ref="E9:F9"/>
    <mergeCell ref="A19:C19"/>
    <mergeCell ref="E19:F19"/>
    <mergeCell ref="A12:F12"/>
    <mergeCell ref="A14:A15"/>
    <mergeCell ref="B14:D14"/>
    <mergeCell ref="F14:F15"/>
  </mergeCells>
  <printOptions horizontalCentered="1" verticalCentered="1"/>
  <pageMargins left="0.236220472440945" right="0.236220472440945" top="0.34" bottom="0.748031496062992" header="0.31496062992126" footer="0.31496062992126"/>
  <pageSetup horizontalDpi="600" verticalDpi="600" orientation="landscape" paperSize="9" scale="75" r:id="rId1"/>
  <headerFooter>
    <oddFooter>&amp;C54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/>
  </sheetPr>
  <dimension ref="A1:E32"/>
  <sheetViews>
    <sheetView rightToLeft="1" tabSelected="1" view="pageBreakPreview" zoomScale="60" zoomScalePageLayoutView="0" workbookViewId="0" topLeftCell="A10">
      <selection activeCell="C7" sqref="C7"/>
    </sheetView>
  </sheetViews>
  <sheetFormatPr defaultColWidth="9.140625" defaultRowHeight="15"/>
  <cols>
    <col min="1" max="1" width="16.57421875" style="0" customWidth="1"/>
    <col min="2" max="2" width="19.57421875" style="0" customWidth="1"/>
    <col min="3" max="3" width="23.421875" style="0" customWidth="1"/>
    <col min="4" max="4" width="24.28125" style="0" customWidth="1"/>
    <col min="5" max="5" width="27.7109375" style="0" customWidth="1"/>
  </cols>
  <sheetData>
    <row r="1" spans="1:5" ht="31.5" customHeight="1">
      <c r="A1" s="959" t="s">
        <v>661</v>
      </c>
      <c r="B1" s="959"/>
      <c r="C1" s="959"/>
      <c r="D1" s="959"/>
      <c r="E1" s="959"/>
    </row>
    <row r="2" spans="1:5" ht="38.25" customHeight="1">
      <c r="A2" s="959" t="s">
        <v>320</v>
      </c>
      <c r="B2" s="959"/>
      <c r="C2" s="959"/>
      <c r="D2" s="959"/>
      <c r="E2" s="959"/>
    </row>
    <row r="3" spans="1:5" ht="24.75" customHeight="1" thickBot="1">
      <c r="A3" s="101" t="s">
        <v>321</v>
      </c>
      <c r="B3" s="102"/>
      <c r="C3" s="298"/>
      <c r="D3" s="102"/>
      <c r="E3" s="98" t="s">
        <v>322</v>
      </c>
    </row>
    <row r="4" spans="1:5" ht="30" customHeight="1" thickTop="1">
      <c r="A4" s="1181" t="s">
        <v>185</v>
      </c>
      <c r="B4" s="536" t="s">
        <v>186</v>
      </c>
      <c r="C4" s="536" t="s">
        <v>187</v>
      </c>
      <c r="D4" s="536" t="s">
        <v>44</v>
      </c>
      <c r="E4" s="1179" t="s">
        <v>207</v>
      </c>
    </row>
    <row r="5" spans="1:5" ht="20.25" customHeight="1" thickBot="1">
      <c r="A5" s="1182"/>
      <c r="B5" s="537" t="s">
        <v>177</v>
      </c>
      <c r="C5" s="537" t="s">
        <v>179</v>
      </c>
      <c r="D5" s="537" t="s">
        <v>61</v>
      </c>
      <c r="E5" s="1180"/>
    </row>
    <row r="6" spans="1:5" ht="30" customHeight="1">
      <c r="A6" s="299" t="s">
        <v>188</v>
      </c>
      <c r="B6" s="244">
        <v>63</v>
      </c>
      <c r="C6" s="244">
        <v>4</v>
      </c>
      <c r="D6" s="244">
        <f aca="true" t="shared" si="0" ref="D6:D15">SUM(B6:C6)</f>
        <v>67</v>
      </c>
      <c r="E6" s="300" t="s">
        <v>189</v>
      </c>
    </row>
    <row r="7" spans="1:5" ht="30" customHeight="1">
      <c r="A7" s="477" t="s">
        <v>190</v>
      </c>
      <c r="B7" s="442">
        <v>279</v>
      </c>
      <c r="C7" s="440">
        <v>19</v>
      </c>
      <c r="D7" s="442">
        <f t="shared" si="0"/>
        <v>298</v>
      </c>
      <c r="E7" s="478" t="s">
        <v>191</v>
      </c>
    </row>
    <row r="8" spans="1:5" ht="30" customHeight="1">
      <c r="A8" s="301" t="s">
        <v>192</v>
      </c>
      <c r="B8" s="54">
        <v>89</v>
      </c>
      <c r="C8" s="54">
        <v>32</v>
      </c>
      <c r="D8" s="302">
        <f t="shared" si="0"/>
        <v>121</v>
      </c>
      <c r="E8" s="300" t="s">
        <v>193</v>
      </c>
    </row>
    <row r="9" spans="1:5" ht="30" customHeight="1">
      <c r="A9" s="479" t="s">
        <v>194</v>
      </c>
      <c r="B9" s="443">
        <v>185</v>
      </c>
      <c r="C9" s="480">
        <v>101</v>
      </c>
      <c r="D9" s="443">
        <f t="shared" si="0"/>
        <v>286</v>
      </c>
      <c r="E9" s="478" t="s">
        <v>195</v>
      </c>
    </row>
    <row r="10" spans="1:5" ht="30" customHeight="1">
      <c r="A10" s="301" t="s">
        <v>196</v>
      </c>
      <c r="B10" s="53">
        <v>140</v>
      </c>
      <c r="C10" s="302">
        <v>85</v>
      </c>
      <c r="D10" s="54">
        <f t="shared" si="0"/>
        <v>225</v>
      </c>
      <c r="E10" s="300" t="s">
        <v>197</v>
      </c>
    </row>
    <row r="11" spans="1:5" ht="30" customHeight="1">
      <c r="A11" s="479" t="s">
        <v>225</v>
      </c>
      <c r="B11" s="443">
        <v>375</v>
      </c>
      <c r="C11" s="480">
        <v>201</v>
      </c>
      <c r="D11" s="440">
        <f t="shared" si="0"/>
        <v>576</v>
      </c>
      <c r="E11" s="478" t="s">
        <v>198</v>
      </c>
    </row>
    <row r="12" spans="1:5" ht="30" customHeight="1">
      <c r="A12" s="301" t="s">
        <v>199</v>
      </c>
      <c r="B12" s="302">
        <v>2</v>
      </c>
      <c r="C12" s="302">
        <v>1</v>
      </c>
      <c r="D12" s="54">
        <f t="shared" si="0"/>
        <v>3</v>
      </c>
      <c r="E12" s="300" t="s">
        <v>200</v>
      </c>
    </row>
    <row r="13" spans="1:5" ht="30" customHeight="1">
      <c r="A13" s="479" t="s">
        <v>201</v>
      </c>
      <c r="B13" s="443">
        <v>21</v>
      </c>
      <c r="C13" s="443">
        <v>6</v>
      </c>
      <c r="D13" s="443">
        <f t="shared" si="0"/>
        <v>27</v>
      </c>
      <c r="E13" s="481" t="s">
        <v>202</v>
      </c>
    </row>
    <row r="14" spans="1:5" ht="30" customHeight="1" thickBot="1">
      <c r="A14" s="91" t="s">
        <v>203</v>
      </c>
      <c r="B14" s="53">
        <v>3</v>
      </c>
      <c r="C14" s="53">
        <v>0</v>
      </c>
      <c r="D14" s="53">
        <f t="shared" si="0"/>
        <v>3</v>
      </c>
      <c r="E14" s="303" t="s">
        <v>204</v>
      </c>
    </row>
    <row r="15" spans="1:5" ht="30" customHeight="1" thickBot="1">
      <c r="A15" s="535" t="s">
        <v>13</v>
      </c>
      <c r="B15" s="533">
        <f>SUM(B6:B14)</f>
        <v>1157</v>
      </c>
      <c r="C15" s="533">
        <f>SUM(C6:C14)</f>
        <v>449</v>
      </c>
      <c r="D15" s="533">
        <f t="shared" si="0"/>
        <v>1606</v>
      </c>
      <c r="E15" s="538" t="s">
        <v>61</v>
      </c>
    </row>
    <row r="16" spans="1:5" ht="42" customHeight="1" thickTop="1">
      <c r="A16" s="1113" t="s">
        <v>277</v>
      </c>
      <c r="B16" s="1113"/>
      <c r="C16" s="347"/>
      <c r="D16" s="948" t="s">
        <v>651</v>
      </c>
      <c r="E16" s="948"/>
    </row>
    <row r="17" spans="1:5" ht="35.25" customHeight="1">
      <c r="A17" s="959" t="s">
        <v>662</v>
      </c>
      <c r="B17" s="959"/>
      <c r="C17" s="959"/>
      <c r="D17" s="959"/>
      <c r="E17" s="959"/>
    </row>
    <row r="18" spans="1:5" ht="33" customHeight="1">
      <c r="A18" s="959" t="s">
        <v>505</v>
      </c>
      <c r="B18" s="959"/>
      <c r="C18" s="959"/>
      <c r="D18" s="959"/>
      <c r="E18" s="959"/>
    </row>
    <row r="19" spans="1:5" ht="21" customHeight="1" thickBot="1">
      <c r="A19" s="304" t="s">
        <v>544</v>
      </c>
      <c r="B19" s="132"/>
      <c r="C19" s="132"/>
      <c r="D19" s="132"/>
      <c r="E19" s="98" t="s">
        <v>545</v>
      </c>
    </row>
    <row r="20" spans="1:5" ht="30" customHeight="1" thickTop="1">
      <c r="A20" s="1177" t="s">
        <v>185</v>
      </c>
      <c r="B20" s="536" t="s">
        <v>186</v>
      </c>
      <c r="C20" s="536" t="s">
        <v>187</v>
      </c>
      <c r="D20" s="536" t="s">
        <v>44</v>
      </c>
      <c r="E20" s="1179" t="s">
        <v>207</v>
      </c>
    </row>
    <row r="21" spans="1:5" ht="21" customHeight="1" thickBot="1">
      <c r="A21" s="1178"/>
      <c r="B21" s="537" t="s">
        <v>177</v>
      </c>
      <c r="C21" s="537" t="s">
        <v>179</v>
      </c>
      <c r="D21" s="537" t="s">
        <v>61</v>
      </c>
      <c r="E21" s="1180"/>
    </row>
    <row r="22" spans="1:5" ht="30" customHeight="1">
      <c r="A22" s="299" t="s">
        <v>188</v>
      </c>
      <c r="B22" s="545">
        <v>104</v>
      </c>
      <c r="C22" s="545">
        <v>2</v>
      </c>
      <c r="D22" s="545">
        <f aca="true" t="shared" si="1" ref="D22:D31">SUM(B22:C22)</f>
        <v>106</v>
      </c>
      <c r="E22" s="300" t="s">
        <v>189</v>
      </c>
    </row>
    <row r="23" spans="1:5" ht="30" customHeight="1">
      <c r="A23" s="477" t="s">
        <v>190</v>
      </c>
      <c r="B23" s="569">
        <v>482</v>
      </c>
      <c r="C23" s="570">
        <v>20</v>
      </c>
      <c r="D23" s="569">
        <f t="shared" si="1"/>
        <v>502</v>
      </c>
      <c r="E23" s="478" t="s">
        <v>191</v>
      </c>
    </row>
    <row r="24" spans="1:5" ht="30" customHeight="1">
      <c r="A24" s="301" t="s">
        <v>192</v>
      </c>
      <c r="B24" s="550">
        <v>151</v>
      </c>
      <c r="C24" s="550">
        <v>49</v>
      </c>
      <c r="D24" s="550">
        <f t="shared" si="1"/>
        <v>200</v>
      </c>
      <c r="E24" s="300" t="s">
        <v>193</v>
      </c>
    </row>
    <row r="25" spans="1:5" ht="30" customHeight="1">
      <c r="A25" s="479" t="s">
        <v>194</v>
      </c>
      <c r="B25" s="546">
        <v>415</v>
      </c>
      <c r="C25" s="571">
        <v>222</v>
      </c>
      <c r="D25" s="570">
        <f t="shared" si="1"/>
        <v>637</v>
      </c>
      <c r="E25" s="478" t="s">
        <v>195</v>
      </c>
    </row>
    <row r="26" spans="1:5" ht="30" customHeight="1">
      <c r="A26" s="301" t="s">
        <v>196</v>
      </c>
      <c r="B26" s="572">
        <v>403</v>
      </c>
      <c r="C26" s="573">
        <v>260</v>
      </c>
      <c r="D26" s="550">
        <f t="shared" si="1"/>
        <v>663</v>
      </c>
      <c r="E26" s="300" t="s">
        <v>197</v>
      </c>
    </row>
    <row r="27" spans="1:5" ht="30" customHeight="1">
      <c r="A27" s="479" t="s">
        <v>208</v>
      </c>
      <c r="B27" s="546">
        <v>681</v>
      </c>
      <c r="C27" s="571">
        <v>262</v>
      </c>
      <c r="D27" s="570">
        <f t="shared" si="1"/>
        <v>943</v>
      </c>
      <c r="E27" s="478" t="s">
        <v>198</v>
      </c>
    </row>
    <row r="28" spans="1:5" ht="30" customHeight="1">
      <c r="A28" s="301" t="s">
        <v>199</v>
      </c>
      <c r="B28" s="573">
        <v>4</v>
      </c>
      <c r="C28" s="573">
        <v>3</v>
      </c>
      <c r="D28" s="550">
        <f t="shared" si="1"/>
        <v>7</v>
      </c>
      <c r="E28" s="300" t="s">
        <v>200</v>
      </c>
    </row>
    <row r="29" spans="1:5" ht="30" customHeight="1">
      <c r="A29" s="479" t="s">
        <v>201</v>
      </c>
      <c r="B29" s="546">
        <v>32</v>
      </c>
      <c r="C29" s="546">
        <v>17</v>
      </c>
      <c r="D29" s="546">
        <f t="shared" si="1"/>
        <v>49</v>
      </c>
      <c r="E29" s="482" t="s">
        <v>202</v>
      </c>
    </row>
    <row r="30" spans="1:5" ht="30" customHeight="1" thickBot="1">
      <c r="A30" s="91" t="s">
        <v>203</v>
      </c>
      <c r="B30" s="572">
        <v>3</v>
      </c>
      <c r="C30" s="572">
        <v>0</v>
      </c>
      <c r="D30" s="572">
        <f t="shared" si="1"/>
        <v>3</v>
      </c>
      <c r="E30" s="303" t="s">
        <v>204</v>
      </c>
    </row>
    <row r="31" spans="1:5" ht="30" customHeight="1" thickBot="1">
      <c r="A31" s="539" t="s">
        <v>13</v>
      </c>
      <c r="B31" s="568">
        <f>SUM(B22:B30)</f>
        <v>2275</v>
      </c>
      <c r="C31" s="568">
        <f>SUM(C22:C30)</f>
        <v>835</v>
      </c>
      <c r="D31" s="568">
        <f t="shared" si="1"/>
        <v>3110</v>
      </c>
      <c r="E31" s="538" t="s">
        <v>61</v>
      </c>
    </row>
    <row r="32" spans="1:5" ht="31.5" customHeight="1" thickTop="1">
      <c r="A32" s="1176" t="s">
        <v>274</v>
      </c>
      <c r="B32" s="1176"/>
      <c r="C32" s="1176"/>
      <c r="D32" s="1175" t="s">
        <v>660</v>
      </c>
      <c r="E32" s="1175"/>
    </row>
  </sheetData>
  <sheetProtection/>
  <mergeCells count="12">
    <mergeCell ref="A1:E1"/>
    <mergeCell ref="A2:E2"/>
    <mergeCell ref="A4:A5"/>
    <mergeCell ref="E4:E5"/>
    <mergeCell ref="A17:E17"/>
    <mergeCell ref="A18:E18"/>
    <mergeCell ref="D32:E32"/>
    <mergeCell ref="D16:E16"/>
    <mergeCell ref="A16:B16"/>
    <mergeCell ref="A32:C32"/>
    <mergeCell ref="A20:A21"/>
    <mergeCell ref="E20:E21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 r:id="rId1"/>
  <headerFooter>
    <oddFooter>&amp;C56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141"/>
  <sheetViews>
    <sheetView rightToLeft="1" view="pageBreakPreview" zoomScale="71" zoomScaleSheetLayoutView="71" zoomScalePageLayoutView="0" workbookViewId="0" topLeftCell="A1">
      <selection activeCell="C7" sqref="C7"/>
    </sheetView>
  </sheetViews>
  <sheetFormatPr defaultColWidth="9.140625" defaultRowHeight="15"/>
  <cols>
    <col min="1" max="1" width="20.57421875" style="0" customWidth="1"/>
    <col min="2" max="7" width="15.57421875" style="0" customWidth="1"/>
    <col min="8" max="8" width="30.57421875" style="0" customWidth="1"/>
  </cols>
  <sheetData>
    <row r="1" spans="1:9" ht="55.5" customHeight="1">
      <c r="A1" s="924" t="s">
        <v>493</v>
      </c>
      <c r="B1" s="924"/>
      <c r="C1" s="924"/>
      <c r="D1" s="924"/>
      <c r="E1" s="924"/>
      <c r="F1" s="924"/>
      <c r="G1" s="924"/>
      <c r="H1" s="924"/>
      <c r="I1" s="132"/>
    </row>
    <row r="2" spans="1:9" ht="35.25" customHeight="1">
      <c r="A2" s="925" t="s">
        <v>494</v>
      </c>
      <c r="B2" s="925"/>
      <c r="C2" s="925"/>
      <c r="D2" s="925"/>
      <c r="E2" s="925"/>
      <c r="F2" s="925"/>
      <c r="G2" s="925"/>
      <c r="H2" s="925"/>
      <c r="I2" s="181"/>
    </row>
    <row r="3" spans="1:9" ht="32.25" customHeight="1" thickBot="1">
      <c r="A3" s="240" t="s">
        <v>87</v>
      </c>
      <c r="B3" s="241"/>
      <c r="C3" s="241"/>
      <c r="D3" s="241"/>
      <c r="E3" s="239"/>
      <c r="F3" s="239"/>
      <c r="G3" s="241"/>
      <c r="H3" s="242" t="s">
        <v>88</v>
      </c>
      <c r="I3" s="183"/>
    </row>
    <row r="4" spans="1:9" ht="42.75" customHeight="1" thickTop="1">
      <c r="A4" s="917" t="s">
        <v>28</v>
      </c>
      <c r="B4" s="926" t="s">
        <v>118</v>
      </c>
      <c r="C4" s="926"/>
      <c r="D4" s="928" t="s">
        <v>83</v>
      </c>
      <c r="E4" s="926" t="s">
        <v>121</v>
      </c>
      <c r="F4" s="926"/>
      <c r="G4" s="932" t="s">
        <v>44</v>
      </c>
      <c r="H4" s="914" t="s">
        <v>33</v>
      </c>
      <c r="I4" s="183"/>
    </row>
    <row r="5" spans="1:9" ht="19.5" customHeight="1">
      <c r="A5" s="918"/>
      <c r="B5" s="927" t="s">
        <v>119</v>
      </c>
      <c r="C5" s="927"/>
      <c r="D5" s="928"/>
      <c r="E5" s="927" t="s">
        <v>120</v>
      </c>
      <c r="F5" s="927"/>
      <c r="G5" s="933"/>
      <c r="H5" s="915"/>
      <c r="I5" s="183"/>
    </row>
    <row r="6" spans="1:9" ht="30" customHeight="1">
      <c r="A6" s="918"/>
      <c r="B6" s="431" t="s">
        <v>45</v>
      </c>
      <c r="C6" s="431" t="s">
        <v>7</v>
      </c>
      <c r="D6" s="928" t="s">
        <v>81</v>
      </c>
      <c r="E6" s="383" t="s">
        <v>47</v>
      </c>
      <c r="F6" s="383" t="s">
        <v>48</v>
      </c>
      <c r="G6" s="930" t="s">
        <v>62</v>
      </c>
      <c r="H6" s="915"/>
      <c r="I6" s="183"/>
    </row>
    <row r="7" spans="1:9" ht="27.75" customHeight="1" thickBot="1">
      <c r="A7" s="919"/>
      <c r="B7" s="385" t="s">
        <v>63</v>
      </c>
      <c r="C7" s="432" t="s">
        <v>64</v>
      </c>
      <c r="D7" s="929"/>
      <c r="E7" s="387" t="s">
        <v>65</v>
      </c>
      <c r="F7" s="387" t="s">
        <v>66</v>
      </c>
      <c r="G7" s="931"/>
      <c r="H7" s="916"/>
      <c r="I7" s="183"/>
    </row>
    <row r="8" spans="1:10" ht="45" customHeight="1">
      <c r="A8" s="223" t="s">
        <v>21</v>
      </c>
      <c r="B8" s="812">
        <v>15364</v>
      </c>
      <c r="C8" s="813">
        <v>15540</v>
      </c>
      <c r="D8" s="813">
        <f>SUM(B8:C8)</f>
        <v>30904</v>
      </c>
      <c r="E8" s="812">
        <v>1690996</v>
      </c>
      <c r="F8" s="812">
        <v>1669130</v>
      </c>
      <c r="G8" s="812">
        <f>SUM(E8:F8)</f>
        <v>3360126</v>
      </c>
      <c r="H8" s="224" t="s">
        <v>67</v>
      </c>
      <c r="I8" s="201"/>
      <c r="J8" s="66"/>
    </row>
    <row r="9" spans="1:10" ht="45" customHeight="1">
      <c r="A9" s="441" t="s">
        <v>561</v>
      </c>
      <c r="B9" s="760">
        <v>7536</v>
      </c>
      <c r="C9" s="543">
        <v>7509</v>
      </c>
      <c r="D9" s="543">
        <v>15045</v>
      </c>
      <c r="E9" s="760">
        <v>564079</v>
      </c>
      <c r="F9" s="760">
        <v>624719</v>
      </c>
      <c r="G9" s="760">
        <v>1188798</v>
      </c>
      <c r="H9" s="444" t="s">
        <v>68</v>
      </c>
      <c r="I9" s="201"/>
      <c r="J9" s="56"/>
    </row>
    <row r="10" spans="1:11" ht="45" customHeight="1">
      <c r="A10" s="226" t="s">
        <v>563</v>
      </c>
      <c r="B10" s="756">
        <v>2602</v>
      </c>
      <c r="C10" s="756">
        <v>2607</v>
      </c>
      <c r="D10" s="812">
        <v>5209</v>
      </c>
      <c r="E10" s="756">
        <v>185679</v>
      </c>
      <c r="F10" s="756">
        <v>196158</v>
      </c>
      <c r="G10" s="756">
        <v>381837</v>
      </c>
      <c r="H10" s="225" t="s">
        <v>108</v>
      </c>
      <c r="I10" s="201"/>
      <c r="K10" s="66"/>
    </row>
    <row r="11" spans="1:9" ht="45" customHeight="1">
      <c r="A11" s="445" t="s">
        <v>22</v>
      </c>
      <c r="B11" s="543">
        <v>3297</v>
      </c>
      <c r="C11" s="814">
        <v>3287</v>
      </c>
      <c r="D11" s="543">
        <f>SUM(B11:C11)</f>
        <v>6584</v>
      </c>
      <c r="E11" s="543">
        <v>400034</v>
      </c>
      <c r="F11" s="543">
        <v>395641</v>
      </c>
      <c r="G11" s="543">
        <f>SUM(E11:F11)</f>
        <v>795675</v>
      </c>
      <c r="H11" s="444" t="s">
        <v>327</v>
      </c>
      <c r="I11" s="201"/>
    </row>
    <row r="12" spans="1:14" ht="45" customHeight="1">
      <c r="A12" s="227" t="s">
        <v>38</v>
      </c>
      <c r="B12" s="812">
        <v>8995</v>
      </c>
      <c r="C12" s="756">
        <v>8995</v>
      </c>
      <c r="D12" s="756">
        <f>SUM(B12:C12)</f>
        <v>17990</v>
      </c>
      <c r="E12" s="756">
        <v>1002872</v>
      </c>
      <c r="F12" s="756">
        <v>975918</v>
      </c>
      <c r="G12" s="756">
        <f>SUM(E12:F12)</f>
        <v>1978790</v>
      </c>
      <c r="H12" s="225" t="s">
        <v>70</v>
      </c>
      <c r="I12" s="201"/>
      <c r="N12" s="63"/>
    </row>
    <row r="13" spans="1:14" ht="45" customHeight="1">
      <c r="A13" s="445" t="s">
        <v>566</v>
      </c>
      <c r="B13" s="543">
        <v>65</v>
      </c>
      <c r="C13" s="543">
        <v>62</v>
      </c>
      <c r="D13" s="543">
        <f>SUM(B13:C13)</f>
        <v>127</v>
      </c>
      <c r="E13" s="814">
        <v>3187</v>
      </c>
      <c r="F13" s="814">
        <v>3020</v>
      </c>
      <c r="G13" s="814">
        <f>SUM(E13:F13)</f>
        <v>6207</v>
      </c>
      <c r="H13" s="446" t="s">
        <v>292</v>
      </c>
      <c r="I13" s="201"/>
      <c r="N13" s="63"/>
    </row>
    <row r="14" spans="1:9" ht="45" customHeight="1" thickBot="1">
      <c r="A14" s="228" t="s">
        <v>562</v>
      </c>
      <c r="B14" s="815" t="s">
        <v>144</v>
      </c>
      <c r="C14" s="815" t="s">
        <v>144</v>
      </c>
      <c r="D14" s="815" t="s">
        <v>144</v>
      </c>
      <c r="E14" s="815" t="s">
        <v>144</v>
      </c>
      <c r="F14" s="815" t="s">
        <v>144</v>
      </c>
      <c r="G14" s="815" t="s">
        <v>144</v>
      </c>
      <c r="H14" s="229" t="s">
        <v>122</v>
      </c>
      <c r="I14" s="201"/>
    </row>
    <row r="15" spans="1:9" ht="45" customHeight="1" thickBot="1">
      <c r="A15" s="408" t="s">
        <v>13</v>
      </c>
      <c r="B15" s="816">
        <f aca="true" t="shared" si="0" ref="B15:G15">SUM(B8:B14)</f>
        <v>37859</v>
      </c>
      <c r="C15" s="816">
        <f t="shared" si="0"/>
        <v>38000</v>
      </c>
      <c r="D15" s="816">
        <f t="shared" si="0"/>
        <v>75859</v>
      </c>
      <c r="E15" s="816">
        <f t="shared" si="0"/>
        <v>3846847</v>
      </c>
      <c r="F15" s="816">
        <f t="shared" si="0"/>
        <v>3864586</v>
      </c>
      <c r="G15" s="816">
        <f t="shared" si="0"/>
        <v>7711433</v>
      </c>
      <c r="H15" s="456" t="s">
        <v>62</v>
      </c>
      <c r="I15" s="130"/>
    </row>
    <row r="16" spans="1:9" ht="24.75" customHeight="1" thickTop="1">
      <c r="A16" s="922" t="s">
        <v>396</v>
      </c>
      <c r="B16" s="922"/>
      <c r="C16" s="922"/>
      <c r="D16" s="52"/>
      <c r="E16" s="923" t="s">
        <v>397</v>
      </c>
      <c r="F16" s="923"/>
      <c r="G16" s="923"/>
      <c r="H16" s="923"/>
      <c r="I16" s="130"/>
    </row>
    <row r="17" spans="1:11" ht="24.75" customHeight="1">
      <c r="A17" s="920" t="s">
        <v>512</v>
      </c>
      <c r="B17" s="920"/>
      <c r="C17" s="920"/>
      <c r="D17" s="576"/>
      <c r="E17" s="576"/>
      <c r="F17" s="921" t="s">
        <v>123</v>
      </c>
      <c r="G17" s="921"/>
      <c r="H17" s="921"/>
      <c r="I17" s="157" t="s">
        <v>115</v>
      </c>
      <c r="J17" s="103"/>
      <c r="K17" s="103"/>
    </row>
    <row r="18" spans="1:7" ht="14.25">
      <c r="A18" s="145"/>
      <c r="B18" s="67"/>
      <c r="C18" s="67"/>
      <c r="D18" s="67"/>
      <c r="E18" s="67"/>
      <c r="F18" s="67"/>
      <c r="G18" s="67"/>
    </row>
    <row r="19" spans="1:7" ht="15">
      <c r="A19" s="68"/>
      <c r="B19" s="68"/>
      <c r="C19" s="56"/>
      <c r="D19" s="56"/>
      <c r="E19" s="56"/>
      <c r="F19" s="56"/>
      <c r="G19" s="56"/>
    </row>
    <row r="20" spans="1:7" ht="15.75">
      <c r="A20" s="91"/>
      <c r="B20" s="69"/>
      <c r="C20" s="91"/>
      <c r="D20" s="91"/>
      <c r="E20" s="91"/>
      <c r="F20" s="91"/>
      <c r="G20" s="91"/>
    </row>
    <row r="21" spans="1:7" ht="15.75">
      <c r="A21" s="91"/>
      <c r="B21" s="91"/>
      <c r="C21" s="91"/>
      <c r="D21" s="91"/>
      <c r="E21" s="91"/>
      <c r="F21" s="91"/>
      <c r="G21" s="91"/>
    </row>
    <row r="22" spans="1:7" ht="15.75">
      <c r="A22" s="91"/>
      <c r="B22" s="91"/>
      <c r="C22" s="91"/>
      <c r="D22" s="91"/>
      <c r="E22" s="91"/>
      <c r="F22" s="91"/>
      <c r="G22" s="91"/>
    </row>
    <row r="23" spans="1:7" ht="20.25">
      <c r="A23" s="176"/>
      <c r="B23" s="176"/>
      <c r="C23" s="176"/>
      <c r="D23" s="176"/>
      <c r="E23" s="176"/>
      <c r="F23" s="176"/>
      <c r="G23" s="176"/>
    </row>
    <row r="24" spans="1:7" ht="20.25">
      <c r="A24" s="176"/>
      <c r="B24" s="176"/>
      <c r="C24" s="176"/>
      <c r="D24" s="176"/>
      <c r="E24" s="176"/>
      <c r="F24" s="176"/>
      <c r="G24" s="176"/>
    </row>
    <row r="25" spans="1:7" ht="18">
      <c r="A25" s="178"/>
      <c r="B25" s="179"/>
      <c r="C25" s="179"/>
      <c r="D25" s="143"/>
      <c r="E25" s="180"/>
      <c r="F25" s="180"/>
      <c r="G25" s="180"/>
    </row>
    <row r="26" spans="1:7" ht="18">
      <c r="A26" s="178"/>
      <c r="B26" s="89"/>
      <c r="C26" s="89"/>
      <c r="D26" s="143"/>
      <c r="E26" s="90"/>
      <c r="F26" s="90"/>
      <c r="G26" s="90"/>
    </row>
    <row r="27" spans="1:7" ht="20.25">
      <c r="A27" s="40"/>
      <c r="B27" s="39"/>
      <c r="C27" s="39"/>
      <c r="D27" s="39"/>
      <c r="E27" s="39"/>
      <c r="F27" s="39"/>
      <c r="G27" s="39"/>
    </row>
    <row r="28" spans="1:7" ht="26.25">
      <c r="A28" s="38"/>
      <c r="B28" s="64"/>
      <c r="C28" s="64"/>
      <c r="D28" s="64"/>
      <c r="E28" s="64"/>
      <c r="F28" s="64"/>
      <c r="G28" s="64"/>
    </row>
    <row r="29" spans="1:7" ht="26.25">
      <c r="A29" s="41"/>
      <c r="B29" s="64"/>
      <c r="C29" s="64"/>
      <c r="D29" s="64"/>
      <c r="E29" s="64"/>
      <c r="F29" s="64"/>
      <c r="G29" s="64"/>
    </row>
    <row r="30" spans="1:7" ht="20.25">
      <c r="A30" s="41"/>
      <c r="B30" s="42"/>
      <c r="C30" s="42"/>
      <c r="D30" s="42"/>
      <c r="E30" s="42"/>
      <c r="F30" s="42"/>
      <c r="G30" s="42"/>
    </row>
    <row r="31" spans="1:7" ht="26.25">
      <c r="A31" s="41"/>
      <c r="B31" s="65"/>
      <c r="C31" s="65"/>
      <c r="D31" s="65"/>
      <c r="E31" s="65"/>
      <c r="F31" s="65"/>
      <c r="G31" s="65"/>
    </row>
    <row r="32" spans="1:7" ht="20.25">
      <c r="A32" s="38"/>
      <c r="B32" s="42"/>
      <c r="C32" s="42"/>
      <c r="D32" s="42"/>
      <c r="E32" s="42"/>
      <c r="F32" s="42"/>
      <c r="G32" s="42"/>
    </row>
    <row r="33" spans="1:7" ht="18">
      <c r="A33" s="88"/>
      <c r="B33" s="90"/>
      <c r="C33" s="90"/>
      <c r="D33" s="144"/>
      <c r="E33" s="90"/>
      <c r="F33" s="90"/>
      <c r="G33" s="90"/>
    </row>
    <row r="34" spans="1:7" ht="15.75">
      <c r="A34" s="177"/>
      <c r="B34" s="177"/>
      <c r="C34" s="177"/>
      <c r="D34" s="177"/>
      <c r="E34" s="177"/>
      <c r="F34" s="177"/>
      <c r="G34" s="177"/>
    </row>
    <row r="35" spans="1:7" ht="15.75">
      <c r="A35" s="177"/>
      <c r="B35" s="177"/>
      <c r="C35" s="177"/>
      <c r="D35" s="177"/>
      <c r="E35" s="177"/>
      <c r="F35" s="177"/>
      <c r="G35" s="177"/>
    </row>
    <row r="36" spans="1:7" ht="15.75">
      <c r="A36" s="91"/>
      <c r="B36" s="91"/>
      <c r="C36" s="91"/>
      <c r="D36" s="91"/>
      <c r="E36" s="91"/>
      <c r="F36" s="91"/>
      <c r="G36" s="91"/>
    </row>
    <row r="37" spans="1:7" ht="20.25">
      <c r="A37" s="176"/>
      <c r="B37" s="176"/>
      <c r="C37" s="176"/>
      <c r="D37" s="176"/>
      <c r="E37" s="176"/>
      <c r="F37" s="176"/>
      <c r="G37" s="176"/>
    </row>
    <row r="38" spans="1:7" ht="20.25">
      <c r="A38" s="176"/>
      <c r="B38" s="176"/>
      <c r="C38" s="176"/>
      <c r="D38" s="176"/>
      <c r="E38" s="176"/>
      <c r="F38" s="176"/>
      <c r="G38" s="176"/>
    </row>
    <row r="39" spans="1:7" ht="18">
      <c r="A39" s="178"/>
      <c r="B39" s="179"/>
      <c r="C39" s="179"/>
      <c r="D39" s="143"/>
      <c r="E39" s="180"/>
      <c r="F39" s="180"/>
      <c r="G39" s="180"/>
    </row>
    <row r="40" spans="1:7" ht="18">
      <c r="A40" s="178"/>
      <c r="B40" s="89"/>
      <c r="C40" s="89"/>
      <c r="D40" s="143"/>
      <c r="E40" s="90"/>
      <c r="F40" s="90"/>
      <c r="G40" s="90"/>
    </row>
    <row r="41" spans="1:7" ht="20.25">
      <c r="A41" s="40"/>
      <c r="B41" s="39"/>
      <c r="C41" s="39"/>
      <c r="D41" s="39"/>
      <c r="E41" s="39"/>
      <c r="F41" s="39"/>
      <c r="G41" s="39"/>
    </row>
    <row r="42" spans="1:7" ht="20.25">
      <c r="A42" s="38"/>
      <c r="B42" s="39"/>
      <c r="C42" s="39"/>
      <c r="D42" s="39"/>
      <c r="E42" s="39"/>
      <c r="F42" s="39"/>
      <c r="G42" s="39"/>
    </row>
    <row r="43" spans="1:7" ht="20.25">
      <c r="A43" s="41"/>
      <c r="B43" s="39"/>
      <c r="C43" s="39"/>
      <c r="D43" s="39"/>
      <c r="E43" s="39"/>
      <c r="F43" s="39"/>
      <c r="G43" s="39"/>
    </row>
    <row r="44" spans="1:7" ht="20.25">
      <c r="A44" s="41"/>
      <c r="B44" s="42"/>
      <c r="C44" s="42"/>
      <c r="D44" s="42"/>
      <c r="E44" s="42"/>
      <c r="F44" s="42"/>
      <c r="G44" s="42"/>
    </row>
    <row r="45" spans="1:7" ht="20.25">
      <c r="A45" s="41"/>
      <c r="B45" s="42"/>
      <c r="C45" s="42"/>
      <c r="D45" s="42"/>
      <c r="E45" s="42"/>
      <c r="F45" s="42"/>
      <c r="G45" s="42"/>
    </row>
    <row r="46" spans="1:7" ht="20.25">
      <c r="A46" s="38"/>
      <c r="B46" s="42"/>
      <c r="C46" s="42"/>
      <c r="D46" s="42"/>
      <c r="E46" s="42"/>
      <c r="F46" s="42"/>
      <c r="G46" s="42"/>
    </row>
    <row r="47" spans="1:7" ht="20.25">
      <c r="A47" s="88"/>
      <c r="B47" s="43"/>
      <c r="C47" s="43"/>
      <c r="D47" s="43"/>
      <c r="E47" s="43"/>
      <c r="F47" s="43"/>
      <c r="G47" s="43"/>
    </row>
    <row r="48" spans="1:7" ht="15.75">
      <c r="A48" s="177"/>
      <c r="B48" s="177"/>
      <c r="C48" s="177"/>
      <c r="D48" s="177"/>
      <c r="E48" s="177"/>
      <c r="F48" s="177"/>
      <c r="G48" s="177"/>
    </row>
    <row r="54" spans="2:7" ht="14.25">
      <c r="B54" s="56"/>
      <c r="C54" s="56"/>
      <c r="D54" s="56"/>
      <c r="E54" s="56"/>
      <c r="F54" s="56"/>
      <c r="G54" s="56"/>
    </row>
    <row r="55" spans="2:7" ht="14.25">
      <c r="B55" s="56"/>
      <c r="C55" s="56"/>
      <c r="D55" s="56"/>
      <c r="E55" s="56"/>
      <c r="F55" s="56"/>
      <c r="G55" s="56"/>
    </row>
    <row r="56" spans="2:7" ht="14.25">
      <c r="B56" s="56"/>
      <c r="C56" s="56"/>
      <c r="D56" s="56"/>
      <c r="E56" s="56"/>
      <c r="F56" s="56"/>
      <c r="G56" s="56"/>
    </row>
    <row r="57" spans="2:7" ht="14.25">
      <c r="B57" s="56"/>
      <c r="C57" s="56"/>
      <c r="D57" s="56"/>
      <c r="E57" s="56"/>
      <c r="F57" s="56"/>
      <c r="G57" s="56"/>
    </row>
    <row r="58" spans="2:7" ht="14.25">
      <c r="B58" s="56"/>
      <c r="C58" s="56"/>
      <c r="D58" s="56"/>
      <c r="E58" s="56"/>
      <c r="F58" s="56"/>
      <c r="G58" s="56"/>
    </row>
    <row r="59" spans="2:7" ht="14.25">
      <c r="B59" s="56"/>
      <c r="C59" s="56"/>
      <c r="D59" s="56"/>
      <c r="E59" s="56"/>
      <c r="F59" s="56"/>
      <c r="G59" s="56"/>
    </row>
    <row r="60" spans="2:7" ht="14.25">
      <c r="B60" s="56"/>
      <c r="C60" s="56"/>
      <c r="D60" s="56"/>
      <c r="E60" s="56"/>
      <c r="F60" s="56"/>
      <c r="G60" s="56"/>
    </row>
    <row r="61" spans="2:7" ht="14.25">
      <c r="B61" s="56"/>
      <c r="C61" s="56"/>
      <c r="D61" s="56"/>
      <c r="E61" s="56"/>
      <c r="F61" s="56"/>
      <c r="G61" s="56"/>
    </row>
    <row r="62" spans="2:7" ht="14.25">
      <c r="B62" s="56"/>
      <c r="C62" s="56"/>
      <c r="D62" s="56"/>
      <c r="E62" s="56"/>
      <c r="F62" s="56"/>
      <c r="G62" s="56"/>
    </row>
    <row r="63" spans="2:7" ht="14.25">
      <c r="B63" s="56"/>
      <c r="C63" s="56"/>
      <c r="D63" s="56"/>
      <c r="E63" s="56"/>
      <c r="F63" s="56"/>
      <c r="G63" s="56"/>
    </row>
    <row r="64" spans="2:7" ht="14.25">
      <c r="B64" s="56"/>
      <c r="C64" s="56"/>
      <c r="D64" s="56"/>
      <c r="E64" s="56"/>
      <c r="F64" s="56"/>
      <c r="G64" s="56"/>
    </row>
    <row r="65" spans="1:11" ht="14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4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4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2:7" ht="14.25">
      <c r="B68" s="56"/>
      <c r="C68" s="56"/>
      <c r="D68" s="56"/>
      <c r="E68" s="56"/>
      <c r="F68" s="56"/>
      <c r="G68" s="56"/>
    </row>
    <row r="69" spans="2:7" ht="14.25">
      <c r="B69" s="56"/>
      <c r="C69" s="56"/>
      <c r="D69" s="56"/>
      <c r="E69" s="56"/>
      <c r="F69" s="56"/>
      <c r="G69" s="56"/>
    </row>
    <row r="70" spans="2:7" ht="14.25">
      <c r="B70" s="56"/>
      <c r="C70" s="56"/>
      <c r="D70" s="56"/>
      <c r="E70" s="56"/>
      <c r="F70" s="56"/>
      <c r="G70" s="56"/>
    </row>
    <row r="71" spans="2:7" ht="14.25">
      <c r="B71" s="56"/>
      <c r="C71" s="56"/>
      <c r="D71" s="56"/>
      <c r="E71" s="56"/>
      <c r="F71" s="56"/>
      <c r="G71" s="56"/>
    </row>
    <row r="72" spans="2:7" ht="14.25">
      <c r="B72" s="56"/>
      <c r="C72" s="56"/>
      <c r="D72" s="56"/>
      <c r="E72" s="56"/>
      <c r="F72" s="56"/>
      <c r="G72" s="56"/>
    </row>
    <row r="73" spans="2:7" ht="14.25">
      <c r="B73" s="56"/>
      <c r="C73" s="56"/>
      <c r="D73" s="56"/>
      <c r="E73" s="56"/>
      <c r="F73" s="56"/>
      <c r="G73" s="56"/>
    </row>
    <row r="74" spans="2:7" ht="14.25">
      <c r="B74" s="56"/>
      <c r="C74" s="56"/>
      <c r="D74" s="56"/>
      <c r="E74" s="56"/>
      <c r="F74" s="56"/>
      <c r="G74" s="56"/>
    </row>
    <row r="75" spans="2:7" ht="14.25">
      <c r="B75" s="56"/>
      <c r="C75" s="56"/>
      <c r="D75" s="56"/>
      <c r="E75" s="56"/>
      <c r="F75" s="56"/>
      <c r="G75" s="56"/>
    </row>
    <row r="76" spans="2:7" ht="14.25">
      <c r="B76" s="56"/>
      <c r="C76" s="56"/>
      <c r="D76" s="56"/>
      <c r="E76" s="56"/>
      <c r="F76" s="56"/>
      <c r="G76" s="56"/>
    </row>
    <row r="77" spans="2:7" ht="14.25">
      <c r="B77" s="56"/>
      <c r="C77" s="56"/>
      <c r="D77" s="56"/>
      <c r="E77" s="56"/>
      <c r="F77" s="56"/>
      <c r="G77" s="56"/>
    </row>
    <row r="78" spans="2:7" ht="14.25">
      <c r="B78" s="56"/>
      <c r="C78" s="56"/>
      <c r="D78" s="56"/>
      <c r="E78" s="56"/>
      <c r="F78" s="56"/>
      <c r="G78" s="56"/>
    </row>
    <row r="79" spans="2:7" ht="14.25">
      <c r="B79" s="56"/>
      <c r="C79" s="56"/>
      <c r="D79" s="56"/>
      <c r="E79" s="56"/>
      <c r="F79" s="56"/>
      <c r="G79" s="56"/>
    </row>
    <row r="80" spans="2:7" ht="14.25">
      <c r="B80" s="56"/>
      <c r="C80" s="56"/>
      <c r="D80" s="56"/>
      <c r="E80" s="56"/>
      <c r="F80" s="56"/>
      <c r="G80" s="56"/>
    </row>
    <row r="81" spans="2:7" ht="14.25">
      <c r="B81" s="56"/>
      <c r="C81" s="56"/>
      <c r="D81" s="56"/>
      <c r="E81" s="56"/>
      <c r="F81" s="56"/>
      <c r="G81" s="56"/>
    </row>
    <row r="82" spans="2:7" ht="14.25">
      <c r="B82" s="56"/>
      <c r="C82" s="56"/>
      <c r="D82" s="56"/>
      <c r="E82" s="56"/>
      <c r="F82" s="56"/>
      <c r="G82" s="56"/>
    </row>
    <row r="83" spans="2:7" ht="14.25">
      <c r="B83" s="56"/>
      <c r="C83" s="56"/>
      <c r="D83" s="56"/>
      <c r="E83" s="56"/>
      <c r="F83" s="56"/>
      <c r="G83" s="56"/>
    </row>
    <row r="84" spans="2:7" ht="14.25">
      <c r="B84" s="56"/>
      <c r="C84" s="56"/>
      <c r="D84" s="56"/>
      <c r="E84" s="56"/>
      <c r="F84" s="56"/>
      <c r="G84" s="56"/>
    </row>
    <row r="85" spans="2:7" ht="14.25">
      <c r="B85" s="56"/>
      <c r="C85" s="56"/>
      <c r="D85" s="56"/>
      <c r="E85" s="56"/>
      <c r="F85" s="56"/>
      <c r="G85" s="56"/>
    </row>
    <row r="86" spans="2:7" ht="14.25">
      <c r="B86" s="56"/>
      <c r="C86" s="56"/>
      <c r="D86" s="56"/>
      <c r="E86" s="56"/>
      <c r="F86" s="56"/>
      <c r="G86" s="56"/>
    </row>
    <row r="87" spans="2:7" ht="14.25">
      <c r="B87" s="56"/>
      <c r="C87" s="56"/>
      <c r="D87" s="56"/>
      <c r="E87" s="56"/>
      <c r="F87" s="56"/>
      <c r="G87" s="56"/>
    </row>
    <row r="88" spans="2:7" ht="14.25">
      <c r="B88" s="56"/>
      <c r="C88" s="56"/>
      <c r="D88" s="56"/>
      <c r="E88" s="56"/>
      <c r="F88" s="56"/>
      <c r="G88" s="56"/>
    </row>
    <row r="89" spans="2:7" ht="14.25">
      <c r="B89" s="56"/>
      <c r="C89" s="56"/>
      <c r="D89" s="56"/>
      <c r="E89" s="56"/>
      <c r="F89" s="56"/>
      <c r="G89" s="56"/>
    </row>
    <row r="90" spans="2:7" ht="14.25">
      <c r="B90" s="56"/>
      <c r="C90" s="56"/>
      <c r="D90" s="56"/>
      <c r="E90" s="56"/>
      <c r="F90" s="56"/>
      <c r="G90" s="56"/>
    </row>
    <row r="91" spans="2:7" ht="14.25">
      <c r="B91" s="56"/>
      <c r="C91" s="56"/>
      <c r="D91" s="56"/>
      <c r="E91" s="56"/>
      <c r="F91" s="56"/>
      <c r="G91" s="56"/>
    </row>
    <row r="92" spans="2:7" ht="14.25">
      <c r="B92" s="56"/>
      <c r="C92" s="56"/>
      <c r="D92" s="56"/>
      <c r="E92" s="56"/>
      <c r="F92" s="56"/>
      <c r="G92" s="56"/>
    </row>
    <row r="93" spans="2:7" ht="14.25">
      <c r="B93" s="56"/>
      <c r="C93" s="56"/>
      <c r="D93" s="56"/>
      <c r="E93" s="56"/>
      <c r="F93" s="56"/>
      <c r="G93" s="56"/>
    </row>
    <row r="94" spans="2:7" ht="14.25">
      <c r="B94" s="56"/>
      <c r="C94" s="56"/>
      <c r="D94" s="56"/>
      <c r="E94" s="56"/>
      <c r="F94" s="56"/>
      <c r="G94" s="56"/>
    </row>
    <row r="95" spans="2:7" ht="14.25">
      <c r="B95" s="56"/>
      <c r="C95" s="56"/>
      <c r="D95" s="56"/>
      <c r="E95" s="56"/>
      <c r="F95" s="56"/>
      <c r="G95" s="56"/>
    </row>
    <row r="96" spans="2:7" ht="14.25">
      <c r="B96" s="56"/>
      <c r="C96" s="56"/>
      <c r="D96" s="56"/>
      <c r="E96" s="56"/>
      <c r="F96" s="56"/>
      <c r="G96" s="56"/>
    </row>
    <row r="97" spans="2:7" ht="14.25">
      <c r="B97" s="56"/>
      <c r="C97" s="56"/>
      <c r="D97" s="56"/>
      <c r="E97" s="56"/>
      <c r="F97" s="56"/>
      <c r="G97" s="56"/>
    </row>
    <row r="98" spans="2:7" ht="14.25">
      <c r="B98" s="56"/>
      <c r="C98" s="56"/>
      <c r="D98" s="56"/>
      <c r="E98" s="56"/>
      <c r="F98" s="56"/>
      <c r="G98" s="56"/>
    </row>
    <row r="99" spans="2:7" ht="14.25">
      <c r="B99" s="56"/>
      <c r="C99" s="56"/>
      <c r="D99" s="56"/>
      <c r="E99" s="56"/>
      <c r="F99" s="56"/>
      <c r="G99" s="56"/>
    </row>
    <row r="100" spans="2:7" ht="14.25">
      <c r="B100" s="56"/>
      <c r="C100" s="56"/>
      <c r="D100" s="56"/>
      <c r="E100" s="56"/>
      <c r="F100" s="56"/>
      <c r="G100" s="56"/>
    </row>
    <row r="101" spans="2:7" ht="14.25">
      <c r="B101" s="56"/>
      <c r="C101" s="56"/>
      <c r="D101" s="56"/>
      <c r="E101" s="56"/>
      <c r="F101" s="56"/>
      <c r="G101" s="56"/>
    </row>
    <row r="102" spans="2:7" ht="14.25">
      <c r="B102" s="56"/>
      <c r="C102" s="56"/>
      <c r="D102" s="56"/>
      <c r="E102" s="56"/>
      <c r="F102" s="56"/>
      <c r="G102" s="56"/>
    </row>
    <row r="103" spans="2:7" ht="14.25">
      <c r="B103" s="56"/>
      <c r="C103" s="56"/>
      <c r="D103" s="56"/>
      <c r="E103" s="56"/>
      <c r="F103" s="56"/>
      <c r="G103" s="56"/>
    </row>
    <row r="104" spans="2:7" ht="14.25">
      <c r="B104" s="56"/>
      <c r="C104" s="56"/>
      <c r="D104" s="56"/>
      <c r="E104" s="56"/>
      <c r="F104" s="56"/>
      <c r="G104" s="56"/>
    </row>
    <row r="105" spans="2:7" ht="14.25">
      <c r="B105" s="56"/>
      <c r="C105" s="56"/>
      <c r="D105" s="56"/>
      <c r="E105" s="56"/>
      <c r="F105" s="56"/>
      <c r="G105" s="56"/>
    </row>
    <row r="106" spans="2:7" ht="14.25">
      <c r="B106" s="56"/>
      <c r="C106" s="56"/>
      <c r="D106" s="56"/>
      <c r="E106" s="56"/>
      <c r="F106" s="56"/>
      <c r="G106" s="56"/>
    </row>
    <row r="107" spans="2:7" ht="14.25">
      <c r="B107" s="56"/>
      <c r="C107" s="56"/>
      <c r="D107" s="56"/>
      <c r="E107" s="56"/>
      <c r="F107" s="56"/>
      <c r="G107" s="56"/>
    </row>
    <row r="108" spans="2:7" ht="14.25">
      <c r="B108" s="56"/>
      <c r="C108" s="56"/>
      <c r="D108" s="56"/>
      <c r="E108" s="56"/>
      <c r="F108" s="56"/>
      <c r="G108" s="56"/>
    </row>
    <row r="109" spans="2:7" ht="14.25">
      <c r="B109" s="56"/>
      <c r="C109" s="56"/>
      <c r="D109" s="56"/>
      <c r="E109" s="56"/>
      <c r="F109" s="56"/>
      <c r="G109" s="56"/>
    </row>
    <row r="110" spans="2:7" ht="14.25">
      <c r="B110" s="56"/>
      <c r="C110" s="56"/>
      <c r="D110" s="56"/>
      <c r="E110" s="56"/>
      <c r="F110" s="56"/>
      <c r="G110" s="56"/>
    </row>
    <row r="111" spans="2:7" ht="14.25">
      <c r="B111" s="56"/>
      <c r="C111" s="56"/>
      <c r="D111" s="56"/>
      <c r="E111" s="56"/>
      <c r="F111" s="56"/>
      <c r="G111" s="56"/>
    </row>
    <row r="112" spans="2:7" ht="14.25">
      <c r="B112" s="56"/>
      <c r="C112" s="56"/>
      <c r="D112" s="56"/>
      <c r="E112" s="56"/>
      <c r="F112" s="56"/>
      <c r="G112" s="56"/>
    </row>
    <row r="113" spans="2:7" ht="14.25">
      <c r="B113" s="56"/>
      <c r="C113" s="56"/>
      <c r="D113" s="56"/>
      <c r="E113" s="56"/>
      <c r="F113" s="56"/>
      <c r="G113" s="56"/>
    </row>
    <row r="114" spans="2:7" ht="14.25">
      <c r="B114" s="56"/>
      <c r="C114" s="56"/>
      <c r="D114" s="56"/>
      <c r="E114" s="56"/>
      <c r="F114" s="56"/>
      <c r="G114" s="56"/>
    </row>
    <row r="115" spans="2:7" ht="14.25">
      <c r="B115" s="56"/>
      <c r="C115" s="56"/>
      <c r="D115" s="56"/>
      <c r="E115" s="56"/>
      <c r="F115" s="56"/>
      <c r="G115" s="56"/>
    </row>
    <row r="116" spans="2:7" ht="14.25">
      <c r="B116" s="56"/>
      <c r="C116" s="56"/>
      <c r="D116" s="56"/>
      <c r="E116" s="56"/>
      <c r="F116" s="56"/>
      <c r="G116" s="56"/>
    </row>
    <row r="117" spans="2:7" ht="14.25">
      <c r="B117" s="56"/>
      <c r="C117" s="56"/>
      <c r="D117" s="56"/>
      <c r="E117" s="56"/>
      <c r="F117" s="56"/>
      <c r="G117" s="56"/>
    </row>
    <row r="118" spans="2:7" ht="14.25">
      <c r="B118" s="56"/>
      <c r="C118" s="56"/>
      <c r="D118" s="56"/>
      <c r="E118" s="56"/>
      <c r="F118" s="56"/>
      <c r="G118" s="56"/>
    </row>
    <row r="119" spans="2:7" ht="14.25">
      <c r="B119" s="56"/>
      <c r="C119" s="56"/>
      <c r="D119" s="56"/>
      <c r="E119" s="56"/>
      <c r="F119" s="56"/>
      <c r="G119" s="56"/>
    </row>
    <row r="120" spans="2:7" ht="14.25">
      <c r="B120" s="56"/>
      <c r="C120" s="56"/>
      <c r="D120" s="56"/>
      <c r="E120" s="56"/>
      <c r="F120" s="56"/>
      <c r="G120" s="56"/>
    </row>
    <row r="121" spans="2:7" ht="14.25">
      <c r="B121" s="56"/>
      <c r="C121" s="56"/>
      <c r="D121" s="56"/>
      <c r="E121" s="56"/>
      <c r="F121" s="56"/>
      <c r="G121" s="56"/>
    </row>
    <row r="122" spans="2:7" ht="14.25">
      <c r="B122" s="56"/>
      <c r="C122" s="56"/>
      <c r="D122" s="56"/>
      <c r="E122" s="56"/>
      <c r="F122" s="56"/>
      <c r="G122" s="56"/>
    </row>
    <row r="123" spans="2:7" ht="14.25">
      <c r="B123" s="56"/>
      <c r="C123" s="56"/>
      <c r="D123" s="56"/>
      <c r="E123" s="56"/>
      <c r="F123" s="56"/>
      <c r="G123" s="56"/>
    </row>
    <row r="124" spans="2:7" ht="14.25">
      <c r="B124" s="56"/>
      <c r="C124" s="56"/>
      <c r="D124" s="56"/>
      <c r="E124" s="56"/>
      <c r="F124" s="56"/>
      <c r="G124" s="56"/>
    </row>
    <row r="125" spans="2:7" ht="14.25">
      <c r="B125" s="56"/>
      <c r="C125" s="56"/>
      <c r="D125" s="56"/>
      <c r="E125" s="56"/>
      <c r="F125" s="56"/>
      <c r="G125" s="56"/>
    </row>
    <row r="126" spans="2:7" ht="14.25">
      <c r="B126" s="56"/>
      <c r="C126" s="56"/>
      <c r="D126" s="56"/>
      <c r="E126" s="56"/>
      <c r="F126" s="56"/>
      <c r="G126" s="56"/>
    </row>
    <row r="127" spans="2:7" ht="14.25">
      <c r="B127" s="56"/>
      <c r="C127" s="56"/>
      <c r="D127" s="56"/>
      <c r="E127" s="56"/>
      <c r="F127" s="56"/>
      <c r="G127" s="56"/>
    </row>
    <row r="128" spans="2:7" ht="14.25">
      <c r="B128" s="56"/>
      <c r="C128" s="56"/>
      <c r="D128" s="56"/>
      <c r="E128" s="56"/>
      <c r="F128" s="56"/>
      <c r="G128" s="56"/>
    </row>
    <row r="129" spans="2:7" ht="14.25">
      <c r="B129" s="56"/>
      <c r="C129" s="56"/>
      <c r="D129" s="56"/>
      <c r="E129" s="56"/>
      <c r="F129" s="56"/>
      <c r="G129" s="56"/>
    </row>
    <row r="130" spans="2:7" ht="14.25">
      <c r="B130" s="56"/>
      <c r="C130" s="56"/>
      <c r="D130" s="56"/>
      <c r="E130" s="56"/>
      <c r="F130" s="56"/>
      <c r="G130" s="56"/>
    </row>
    <row r="131" spans="2:7" ht="14.25">
      <c r="B131" s="56"/>
      <c r="C131" s="56"/>
      <c r="D131" s="56"/>
      <c r="E131" s="56"/>
      <c r="F131" s="56"/>
      <c r="G131" s="56"/>
    </row>
    <row r="132" spans="2:7" ht="14.25">
      <c r="B132" s="56"/>
      <c r="C132" s="56"/>
      <c r="D132" s="56"/>
      <c r="E132" s="56"/>
      <c r="F132" s="56"/>
      <c r="G132" s="56"/>
    </row>
    <row r="133" spans="2:7" ht="14.25">
      <c r="B133" s="56"/>
      <c r="C133" s="56"/>
      <c r="D133" s="56"/>
      <c r="E133" s="56"/>
      <c r="F133" s="56"/>
      <c r="G133" s="56"/>
    </row>
    <row r="134" spans="2:7" ht="14.25">
      <c r="B134" s="56"/>
      <c r="C134" s="56"/>
      <c r="D134" s="56"/>
      <c r="E134" s="56"/>
      <c r="F134" s="56"/>
      <c r="G134" s="56"/>
    </row>
    <row r="135" spans="2:7" ht="14.25">
      <c r="B135" s="56"/>
      <c r="C135" s="56"/>
      <c r="D135" s="56"/>
      <c r="E135" s="56"/>
      <c r="F135" s="56"/>
      <c r="G135" s="56"/>
    </row>
    <row r="136" spans="2:7" ht="14.25">
      <c r="B136" s="56"/>
      <c r="C136" s="56"/>
      <c r="D136" s="56"/>
      <c r="E136" s="56"/>
      <c r="F136" s="56"/>
      <c r="G136" s="56"/>
    </row>
    <row r="137" spans="2:7" ht="14.25">
      <c r="B137" s="56"/>
      <c r="C137" s="56"/>
      <c r="D137" s="56"/>
      <c r="E137" s="56"/>
      <c r="F137" s="56"/>
      <c r="G137" s="56"/>
    </row>
    <row r="138" spans="2:7" ht="14.25">
      <c r="B138" s="56"/>
      <c r="C138" s="56"/>
      <c r="D138" s="56"/>
      <c r="E138" s="56"/>
      <c r="F138" s="56"/>
      <c r="G138" s="56"/>
    </row>
    <row r="139" spans="2:7" ht="14.25">
      <c r="B139" s="56"/>
      <c r="C139" s="56"/>
      <c r="D139" s="56"/>
      <c r="E139" s="56"/>
      <c r="F139" s="56"/>
      <c r="G139" s="56"/>
    </row>
    <row r="140" spans="2:7" ht="14.25">
      <c r="B140" s="56"/>
      <c r="C140" s="56"/>
      <c r="D140" s="56"/>
      <c r="E140" s="56"/>
      <c r="F140" s="56"/>
      <c r="G140" s="56"/>
    </row>
    <row r="141" spans="2:7" ht="14.25">
      <c r="B141" s="56"/>
      <c r="C141" s="56"/>
      <c r="D141" s="56"/>
      <c r="E141" s="56"/>
      <c r="F141" s="56"/>
      <c r="G141" s="56"/>
    </row>
  </sheetData>
  <sheetProtection/>
  <mergeCells count="16">
    <mergeCell ref="A1:H1"/>
    <mergeCell ref="A2:H2"/>
    <mergeCell ref="B4:C4"/>
    <mergeCell ref="B5:C5"/>
    <mergeCell ref="D6:D7"/>
    <mergeCell ref="D4:D5"/>
    <mergeCell ref="E4:F4"/>
    <mergeCell ref="E5:F5"/>
    <mergeCell ref="G6:G7"/>
    <mergeCell ref="G4:G5"/>
    <mergeCell ref="H4:H7"/>
    <mergeCell ref="A4:A7"/>
    <mergeCell ref="A17:C17"/>
    <mergeCell ref="F17:H17"/>
    <mergeCell ref="A16:C16"/>
    <mergeCell ref="E16:H16"/>
  </mergeCells>
  <printOptions horizontalCentered="1" verticalCentered="1"/>
  <pageMargins left="0.236220472440945" right="0.39" top="0.31496062992126" bottom="0.433070866141732" header="0.31496062992126" footer="0.275590551181102"/>
  <pageSetup horizontalDpi="600" verticalDpi="600" orientation="landscape" paperSize="9" scale="80" r:id="rId1"/>
  <headerFooter>
    <oddFooter>&amp;C15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M18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20.57421875" style="0" customWidth="1"/>
    <col min="2" max="3" width="15.57421875" style="0" customWidth="1"/>
    <col min="4" max="4" width="16.8515625" style="0" customWidth="1"/>
    <col min="5" max="7" width="15.57421875" style="0" customWidth="1"/>
    <col min="8" max="8" width="30.57421875" style="0" customWidth="1"/>
  </cols>
  <sheetData>
    <row r="1" ht="0.75" customHeight="1"/>
    <row r="2" spans="1:9" ht="33" customHeight="1">
      <c r="A2" s="934" t="s">
        <v>495</v>
      </c>
      <c r="B2" s="934"/>
      <c r="C2" s="934"/>
      <c r="D2" s="934"/>
      <c r="E2" s="934"/>
      <c r="F2" s="934"/>
      <c r="G2" s="934"/>
      <c r="H2" s="934"/>
      <c r="I2" s="131"/>
    </row>
    <row r="3" spans="1:9" ht="37.5" customHeight="1">
      <c r="A3" s="935" t="s">
        <v>502</v>
      </c>
      <c r="B3" s="935"/>
      <c r="C3" s="935"/>
      <c r="D3" s="935"/>
      <c r="E3" s="935"/>
      <c r="F3" s="935"/>
      <c r="G3" s="935"/>
      <c r="H3" s="935"/>
      <c r="I3" s="185"/>
    </row>
    <row r="4" spans="1:9" ht="31.5" customHeight="1" thickBot="1">
      <c r="A4" s="97" t="s">
        <v>89</v>
      </c>
      <c r="B4" s="151"/>
      <c r="C4" s="151"/>
      <c r="D4" s="151"/>
      <c r="E4" s="120"/>
      <c r="F4" s="120"/>
      <c r="G4" s="151"/>
      <c r="H4" s="98" t="s">
        <v>90</v>
      </c>
      <c r="I4" s="131"/>
    </row>
    <row r="5" spans="1:9" ht="33.75" customHeight="1" thickTop="1">
      <c r="A5" s="917" t="s">
        <v>28</v>
      </c>
      <c r="B5" s="926" t="s">
        <v>129</v>
      </c>
      <c r="C5" s="926"/>
      <c r="D5" s="928" t="s">
        <v>516</v>
      </c>
      <c r="E5" s="926" t="s">
        <v>130</v>
      </c>
      <c r="F5" s="926"/>
      <c r="G5" s="932" t="s">
        <v>44</v>
      </c>
      <c r="H5" s="914" t="s">
        <v>33</v>
      </c>
      <c r="I5" s="131"/>
    </row>
    <row r="6" spans="1:9" ht="23.25" customHeight="1">
      <c r="A6" s="918"/>
      <c r="B6" s="927" t="s">
        <v>128</v>
      </c>
      <c r="C6" s="927"/>
      <c r="D6" s="928"/>
      <c r="E6" s="927" t="s">
        <v>120</v>
      </c>
      <c r="F6" s="927"/>
      <c r="G6" s="933"/>
      <c r="H6" s="915"/>
      <c r="I6" s="131"/>
    </row>
    <row r="7" spans="1:9" ht="26.25" customHeight="1">
      <c r="A7" s="918"/>
      <c r="B7" s="527" t="s">
        <v>45</v>
      </c>
      <c r="C7" s="527" t="s">
        <v>46</v>
      </c>
      <c r="D7" s="928" t="s">
        <v>81</v>
      </c>
      <c r="E7" s="528" t="s">
        <v>47</v>
      </c>
      <c r="F7" s="528" t="s">
        <v>48</v>
      </c>
      <c r="G7" s="930" t="s">
        <v>62</v>
      </c>
      <c r="H7" s="915"/>
      <c r="I7" s="131"/>
    </row>
    <row r="8" spans="1:9" ht="30" customHeight="1" thickBot="1">
      <c r="A8" s="919"/>
      <c r="B8" s="457" t="s">
        <v>63</v>
      </c>
      <c r="C8" s="458" t="s">
        <v>64</v>
      </c>
      <c r="D8" s="929"/>
      <c r="E8" s="529" t="s">
        <v>65</v>
      </c>
      <c r="F8" s="529" t="s">
        <v>66</v>
      </c>
      <c r="G8" s="931"/>
      <c r="H8" s="916"/>
      <c r="I8" s="131"/>
    </row>
    <row r="9" spans="1:13" ht="45" customHeight="1">
      <c r="A9" s="152" t="s">
        <v>21</v>
      </c>
      <c r="B9" s="812">
        <v>5775</v>
      </c>
      <c r="C9" s="813">
        <v>5952</v>
      </c>
      <c r="D9" s="813">
        <f>SUM(B9:C9)</f>
        <v>11727</v>
      </c>
      <c r="E9" s="812">
        <v>626946</v>
      </c>
      <c r="F9" s="812">
        <v>626200</v>
      </c>
      <c r="G9" s="812">
        <f>SUM(E9:F9)</f>
        <v>1253146</v>
      </c>
      <c r="H9" s="99" t="s">
        <v>67</v>
      </c>
      <c r="I9" s="72"/>
      <c r="J9" s="72"/>
      <c r="K9" s="72"/>
      <c r="L9" s="72"/>
      <c r="M9" s="72"/>
    </row>
    <row r="10" spans="1:13" ht="45" customHeight="1">
      <c r="A10" s="447" t="s">
        <v>106</v>
      </c>
      <c r="B10" s="760">
        <v>7536</v>
      </c>
      <c r="C10" s="543">
        <v>7509</v>
      </c>
      <c r="D10" s="543">
        <v>15045</v>
      </c>
      <c r="E10" s="760">
        <v>564079</v>
      </c>
      <c r="F10" s="760">
        <v>624719</v>
      </c>
      <c r="G10" s="760">
        <v>1188798</v>
      </c>
      <c r="H10" s="448" t="s">
        <v>68</v>
      </c>
      <c r="I10" s="72"/>
      <c r="J10" s="72"/>
      <c r="K10" s="72"/>
      <c r="L10" s="72"/>
      <c r="M10" s="72"/>
    </row>
    <row r="11" spans="1:13" ht="45" customHeight="1">
      <c r="A11" s="155" t="s">
        <v>574</v>
      </c>
      <c r="B11" s="756">
        <v>2602</v>
      </c>
      <c r="C11" s="756">
        <v>2607</v>
      </c>
      <c r="D11" s="812">
        <v>5209</v>
      </c>
      <c r="E11" s="756">
        <v>185679</v>
      </c>
      <c r="F11" s="756">
        <v>196158</v>
      </c>
      <c r="G11" s="756">
        <v>381837</v>
      </c>
      <c r="H11" s="100" t="s">
        <v>108</v>
      </c>
      <c r="I11" s="71"/>
      <c r="J11" s="71"/>
      <c r="K11" s="71"/>
      <c r="L11" s="71"/>
      <c r="M11" s="71"/>
    </row>
    <row r="12" spans="1:9" ht="45" customHeight="1">
      <c r="A12" s="449" t="s">
        <v>22</v>
      </c>
      <c r="B12" s="543">
        <v>499</v>
      </c>
      <c r="C12" s="543">
        <v>501</v>
      </c>
      <c r="D12" s="543">
        <f>SUM(B12:C12)</f>
        <v>1000</v>
      </c>
      <c r="E12" s="543">
        <v>52745</v>
      </c>
      <c r="F12" s="543">
        <v>71241</v>
      </c>
      <c r="G12" s="543">
        <f>SUM(E12:F12)</f>
        <v>123986</v>
      </c>
      <c r="H12" s="448" t="s">
        <v>327</v>
      </c>
      <c r="I12" s="58"/>
    </row>
    <row r="13" spans="1:8" ht="45" customHeight="1">
      <c r="A13" s="153" t="s">
        <v>38</v>
      </c>
      <c r="B13" s="812">
        <v>817</v>
      </c>
      <c r="C13" s="756">
        <v>817</v>
      </c>
      <c r="D13" s="755">
        <f>SUM(B13:C13)</f>
        <v>1634</v>
      </c>
      <c r="E13" s="756">
        <v>68760</v>
      </c>
      <c r="F13" s="756">
        <v>64095</v>
      </c>
      <c r="G13" s="756">
        <f>SUM(E13:F13)</f>
        <v>132855</v>
      </c>
      <c r="H13" s="100" t="s">
        <v>70</v>
      </c>
    </row>
    <row r="14" spans="1:8" ht="45" customHeight="1">
      <c r="A14" s="445" t="s">
        <v>291</v>
      </c>
      <c r="B14" s="543">
        <v>65</v>
      </c>
      <c r="C14" s="543">
        <v>62</v>
      </c>
      <c r="D14" s="543">
        <f>SUM(B14:C14)</f>
        <v>127</v>
      </c>
      <c r="E14" s="814">
        <v>3187</v>
      </c>
      <c r="F14" s="814">
        <v>3020</v>
      </c>
      <c r="G14" s="814">
        <f>SUM(E14:F14)</f>
        <v>6207</v>
      </c>
      <c r="H14" s="444" t="s">
        <v>292</v>
      </c>
    </row>
    <row r="15" spans="1:8" ht="45" customHeight="1" thickBot="1">
      <c r="A15" s="215" t="s">
        <v>649</v>
      </c>
      <c r="B15" s="815" t="s">
        <v>144</v>
      </c>
      <c r="C15" s="815" t="s">
        <v>224</v>
      </c>
      <c r="D15" s="815" t="s">
        <v>224</v>
      </c>
      <c r="E15" s="815" t="s">
        <v>224</v>
      </c>
      <c r="F15" s="815" t="s">
        <v>275</v>
      </c>
      <c r="G15" s="815" t="s">
        <v>224</v>
      </c>
      <c r="H15" s="111" t="s">
        <v>131</v>
      </c>
    </row>
    <row r="16" spans="1:8" s="249" customFormat="1" ht="45" customHeight="1" thickBot="1">
      <c r="A16" s="459" t="s">
        <v>13</v>
      </c>
      <c r="B16" s="816">
        <f aca="true" t="shared" si="0" ref="B16:G16">SUM(B9:B15)</f>
        <v>17294</v>
      </c>
      <c r="C16" s="816">
        <f t="shared" si="0"/>
        <v>17448</v>
      </c>
      <c r="D16" s="816">
        <f t="shared" si="0"/>
        <v>34742</v>
      </c>
      <c r="E16" s="816">
        <f t="shared" si="0"/>
        <v>1501396</v>
      </c>
      <c r="F16" s="816">
        <f t="shared" si="0"/>
        <v>1585433</v>
      </c>
      <c r="G16" s="816">
        <f t="shared" si="0"/>
        <v>3086829</v>
      </c>
      <c r="H16" s="460" t="s">
        <v>62</v>
      </c>
    </row>
    <row r="17" spans="1:8" ht="27.75" customHeight="1" thickTop="1">
      <c r="A17" s="920" t="s">
        <v>650</v>
      </c>
      <c r="B17" s="920"/>
      <c r="C17" s="920"/>
      <c r="D17" s="920"/>
      <c r="E17" s="921" t="s">
        <v>123</v>
      </c>
      <c r="F17" s="921"/>
      <c r="G17" s="921"/>
      <c r="H17" s="921"/>
    </row>
    <row r="18" ht="14.25">
      <c r="A18" s="145"/>
    </row>
  </sheetData>
  <sheetProtection/>
  <mergeCells count="14">
    <mergeCell ref="D7:D8"/>
    <mergeCell ref="G7:G8"/>
    <mergeCell ref="A17:D17"/>
    <mergeCell ref="E17:H17"/>
    <mergeCell ref="A2:H2"/>
    <mergeCell ref="A3:H3"/>
    <mergeCell ref="A5:A8"/>
    <mergeCell ref="B5:C5"/>
    <mergeCell ref="D5:D6"/>
    <mergeCell ref="E5:F5"/>
    <mergeCell ref="G5:G6"/>
    <mergeCell ref="H5:H8"/>
    <mergeCell ref="B6:C6"/>
    <mergeCell ref="E6:F6"/>
  </mergeCells>
  <printOptions horizontalCentered="1" verticalCentered="1"/>
  <pageMargins left="0.708661417322835" right="0.63" top="0.590551181102362" bottom="0.748031496062992" header="0.31496062992126" footer="0.31496062992126"/>
  <pageSetup horizontalDpi="300" verticalDpi="300" orientation="landscape" paperSize="9" scale="80" r:id="rId1"/>
  <headerFooter>
    <oddFooter>&amp;C16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M20"/>
  <sheetViews>
    <sheetView rightToLeft="1" view="pageBreakPreview" zoomScale="76" zoomScaleSheetLayoutView="76" zoomScalePageLayoutView="0" workbookViewId="0" topLeftCell="A7">
      <selection activeCell="C7" sqref="C7"/>
    </sheetView>
  </sheetViews>
  <sheetFormatPr defaultColWidth="9.140625" defaultRowHeight="15"/>
  <cols>
    <col min="1" max="1" width="20.57421875" style="0" customWidth="1"/>
    <col min="2" max="7" width="15.57421875" style="0" customWidth="1"/>
    <col min="8" max="8" width="30.57421875" style="0" customWidth="1"/>
  </cols>
  <sheetData>
    <row r="1" ht="0.75" customHeight="1"/>
    <row r="2" spans="1:9" ht="33" customHeight="1">
      <c r="A2" s="934" t="s">
        <v>496</v>
      </c>
      <c r="B2" s="934"/>
      <c r="C2" s="934"/>
      <c r="D2" s="934"/>
      <c r="E2" s="934"/>
      <c r="F2" s="934"/>
      <c r="G2" s="934"/>
      <c r="H2" s="934"/>
      <c r="I2" s="131"/>
    </row>
    <row r="3" spans="1:9" ht="40.5" customHeight="1">
      <c r="A3" s="935" t="s">
        <v>500</v>
      </c>
      <c r="B3" s="935"/>
      <c r="C3" s="935"/>
      <c r="D3" s="935"/>
      <c r="E3" s="935"/>
      <c r="F3" s="935"/>
      <c r="G3" s="935"/>
      <c r="H3" s="935"/>
      <c r="I3" s="185"/>
    </row>
    <row r="4" spans="1:9" ht="41.25" customHeight="1" thickBot="1">
      <c r="A4" s="97" t="s">
        <v>31</v>
      </c>
      <c r="B4" s="151"/>
      <c r="C4" s="151"/>
      <c r="D4" s="151"/>
      <c r="E4" s="120"/>
      <c r="F4" s="120"/>
      <c r="G4" s="151"/>
      <c r="H4" s="98" t="s">
        <v>166</v>
      </c>
      <c r="I4" s="131"/>
    </row>
    <row r="5" spans="1:9" ht="33.75" customHeight="1" thickTop="1">
      <c r="A5" s="917" t="s">
        <v>28</v>
      </c>
      <c r="B5" s="926" t="s">
        <v>129</v>
      </c>
      <c r="C5" s="926"/>
      <c r="D5" s="928" t="s">
        <v>84</v>
      </c>
      <c r="E5" s="926" t="s">
        <v>130</v>
      </c>
      <c r="F5" s="926"/>
      <c r="G5" s="932" t="s">
        <v>44</v>
      </c>
      <c r="H5" s="914" t="s">
        <v>33</v>
      </c>
      <c r="I5" s="131"/>
    </row>
    <row r="6" spans="1:9" ht="23.25" customHeight="1">
      <c r="A6" s="918"/>
      <c r="B6" s="927" t="s">
        <v>128</v>
      </c>
      <c r="C6" s="927"/>
      <c r="D6" s="928"/>
      <c r="E6" s="927" t="s">
        <v>120</v>
      </c>
      <c r="F6" s="927"/>
      <c r="G6" s="933"/>
      <c r="H6" s="915"/>
      <c r="I6" s="131"/>
    </row>
    <row r="7" spans="1:9" ht="26.25" customHeight="1">
      <c r="A7" s="918"/>
      <c r="B7" s="431" t="s">
        <v>45</v>
      </c>
      <c r="C7" s="431" t="s">
        <v>46</v>
      </c>
      <c r="D7" s="928" t="s">
        <v>82</v>
      </c>
      <c r="E7" s="383" t="s">
        <v>47</v>
      </c>
      <c r="F7" s="383" t="s">
        <v>48</v>
      </c>
      <c r="G7" s="930" t="s">
        <v>62</v>
      </c>
      <c r="H7" s="915"/>
      <c r="I7" s="131"/>
    </row>
    <row r="8" spans="1:9" ht="22.5" customHeight="1" thickBot="1">
      <c r="A8" s="919"/>
      <c r="B8" s="457" t="s">
        <v>63</v>
      </c>
      <c r="C8" s="458" t="s">
        <v>64</v>
      </c>
      <c r="D8" s="929"/>
      <c r="E8" s="387" t="s">
        <v>65</v>
      </c>
      <c r="F8" s="387" t="s">
        <v>66</v>
      </c>
      <c r="G8" s="931"/>
      <c r="H8" s="916"/>
      <c r="I8" s="131"/>
    </row>
    <row r="9" spans="1:13" ht="45" customHeight="1">
      <c r="A9" s="152" t="s">
        <v>21</v>
      </c>
      <c r="B9" s="647">
        <v>3251</v>
      </c>
      <c r="C9" s="786">
        <v>3110</v>
      </c>
      <c r="D9" s="786">
        <f>SUM(B9:C9)</f>
        <v>6361</v>
      </c>
      <c r="E9" s="647">
        <v>216521</v>
      </c>
      <c r="F9" s="647">
        <v>220766</v>
      </c>
      <c r="G9" s="647">
        <f>SUM(E9:F9)</f>
        <v>437287</v>
      </c>
      <c r="H9" s="99" t="s">
        <v>67</v>
      </c>
      <c r="I9" s="72"/>
      <c r="J9" s="72"/>
      <c r="K9" s="72"/>
      <c r="L9" s="72"/>
      <c r="M9" s="72"/>
    </row>
    <row r="10" spans="1:13" ht="45" customHeight="1">
      <c r="A10" s="447" t="s">
        <v>37</v>
      </c>
      <c r="B10" s="569">
        <v>2244</v>
      </c>
      <c r="C10" s="783">
        <v>2271</v>
      </c>
      <c r="D10" s="783">
        <v>4515</v>
      </c>
      <c r="E10" s="569">
        <v>184969</v>
      </c>
      <c r="F10" s="569">
        <v>175210</v>
      </c>
      <c r="G10" s="569">
        <v>360179</v>
      </c>
      <c r="H10" s="448" t="s">
        <v>68</v>
      </c>
      <c r="I10" s="72"/>
      <c r="J10" s="72"/>
      <c r="K10" s="72"/>
      <c r="L10" s="72"/>
      <c r="M10" s="72"/>
    </row>
    <row r="11" spans="1:13" ht="45" customHeight="1">
      <c r="A11" s="155" t="s">
        <v>132</v>
      </c>
      <c r="B11" s="784">
        <v>1149</v>
      </c>
      <c r="C11" s="784">
        <v>1142</v>
      </c>
      <c r="D11" s="647">
        <v>2291</v>
      </c>
      <c r="E11" s="784">
        <v>47005</v>
      </c>
      <c r="F11" s="784">
        <v>46077</v>
      </c>
      <c r="G11" s="784">
        <v>93082</v>
      </c>
      <c r="H11" s="100" t="s">
        <v>108</v>
      </c>
      <c r="I11" s="71"/>
      <c r="J11" s="71"/>
      <c r="K11" s="71"/>
      <c r="L11" s="71"/>
      <c r="M11" s="71"/>
    </row>
    <row r="12" spans="1:9" ht="45" customHeight="1">
      <c r="A12" s="449" t="s">
        <v>22</v>
      </c>
      <c r="B12" s="783">
        <v>1752</v>
      </c>
      <c r="C12" s="783">
        <v>1771</v>
      </c>
      <c r="D12" s="783">
        <f>SUM(B12:C12)</f>
        <v>3523</v>
      </c>
      <c r="E12" s="783">
        <v>91904</v>
      </c>
      <c r="F12" s="783">
        <v>97406</v>
      </c>
      <c r="G12" s="783">
        <f>SUM(E12:F12)</f>
        <v>189310</v>
      </c>
      <c r="H12" s="448" t="s">
        <v>69</v>
      </c>
      <c r="I12" s="58"/>
    </row>
    <row r="13" spans="1:8" ht="45" customHeight="1">
      <c r="A13" s="153" t="s">
        <v>38</v>
      </c>
      <c r="B13" s="647">
        <v>178</v>
      </c>
      <c r="C13" s="784">
        <v>178</v>
      </c>
      <c r="D13" s="542">
        <f>SUM(B13:C13)</f>
        <v>356</v>
      </c>
      <c r="E13" s="784">
        <v>3326</v>
      </c>
      <c r="F13" s="784">
        <v>7564</v>
      </c>
      <c r="G13" s="784">
        <f>SUM(E13:F13)</f>
        <v>10890</v>
      </c>
      <c r="H13" s="100" t="s">
        <v>70</v>
      </c>
    </row>
    <row r="14" spans="1:8" ht="45" customHeight="1">
      <c r="A14" s="445" t="s">
        <v>565</v>
      </c>
      <c r="B14" s="817" t="s">
        <v>144</v>
      </c>
      <c r="C14" s="817" t="s">
        <v>224</v>
      </c>
      <c r="D14" s="817" t="s">
        <v>224</v>
      </c>
      <c r="E14" s="817" t="s">
        <v>224</v>
      </c>
      <c r="F14" s="817" t="s">
        <v>275</v>
      </c>
      <c r="G14" s="817" t="s">
        <v>224</v>
      </c>
      <c r="H14" s="444" t="s">
        <v>292</v>
      </c>
    </row>
    <row r="15" spans="1:8" ht="45" customHeight="1" thickBot="1">
      <c r="A15" s="215" t="s">
        <v>564</v>
      </c>
      <c r="B15" s="818" t="s">
        <v>144</v>
      </c>
      <c r="C15" s="818" t="s">
        <v>224</v>
      </c>
      <c r="D15" s="818" t="s">
        <v>224</v>
      </c>
      <c r="E15" s="818" t="s">
        <v>224</v>
      </c>
      <c r="F15" s="818" t="s">
        <v>275</v>
      </c>
      <c r="G15" s="818" t="s">
        <v>224</v>
      </c>
      <c r="H15" s="111" t="s">
        <v>131</v>
      </c>
    </row>
    <row r="16" spans="1:8" s="249" customFormat="1" ht="45" customHeight="1" thickBot="1">
      <c r="A16" s="459" t="s">
        <v>13</v>
      </c>
      <c r="B16" s="648">
        <f aca="true" t="shared" si="0" ref="B16:G16">SUM(B9:B15)</f>
        <v>8574</v>
      </c>
      <c r="C16" s="648">
        <f t="shared" si="0"/>
        <v>8472</v>
      </c>
      <c r="D16" s="648">
        <f t="shared" si="0"/>
        <v>17046</v>
      </c>
      <c r="E16" s="648">
        <f t="shared" si="0"/>
        <v>543725</v>
      </c>
      <c r="F16" s="648">
        <f t="shared" si="0"/>
        <v>547023</v>
      </c>
      <c r="G16" s="648">
        <f t="shared" si="0"/>
        <v>1090748</v>
      </c>
      <c r="H16" s="460" t="s">
        <v>62</v>
      </c>
    </row>
    <row r="17" spans="1:8" s="249" customFormat="1" ht="24.75" customHeight="1" thickTop="1">
      <c r="A17" s="937" t="s">
        <v>393</v>
      </c>
      <c r="B17" s="937"/>
      <c r="C17" s="937"/>
      <c r="D17" s="52"/>
      <c r="E17" s="52"/>
      <c r="F17" s="52"/>
      <c r="G17" s="52"/>
      <c r="H17" s="575" t="s">
        <v>394</v>
      </c>
    </row>
    <row r="18" spans="1:9" ht="24.75" customHeight="1">
      <c r="A18" s="936" t="s">
        <v>511</v>
      </c>
      <c r="B18" s="936"/>
      <c r="C18" s="936"/>
      <c r="D18" s="154"/>
      <c r="E18" s="154"/>
      <c r="F18" s="921" t="s">
        <v>123</v>
      </c>
      <c r="G18" s="921"/>
      <c r="H18" s="921"/>
      <c r="I18" s="214"/>
    </row>
    <row r="19" ht="39" customHeight="1"/>
    <row r="20" ht="14.25">
      <c r="A20" s="145"/>
    </row>
  </sheetData>
  <sheetProtection/>
  <mergeCells count="15">
    <mergeCell ref="A18:C18"/>
    <mergeCell ref="F18:H18"/>
    <mergeCell ref="D7:D8"/>
    <mergeCell ref="G7:G8"/>
    <mergeCell ref="A17:C17"/>
    <mergeCell ref="A2:H2"/>
    <mergeCell ref="A3:H3"/>
    <mergeCell ref="B5:C5"/>
    <mergeCell ref="B6:C6"/>
    <mergeCell ref="D5:D6"/>
    <mergeCell ref="E6:F6"/>
    <mergeCell ref="E5:F5"/>
    <mergeCell ref="G5:G6"/>
    <mergeCell ref="H5:H8"/>
    <mergeCell ref="A5:A8"/>
  </mergeCells>
  <printOptions horizontalCentered="1" verticalCentered="1"/>
  <pageMargins left="0.236220472440945" right="0.3" top="0.393700787401575" bottom="0.236220472440945" header="0.31496062992126" footer="0.393700787401575"/>
  <pageSetup horizontalDpi="600" verticalDpi="600" orientation="landscape" paperSize="9" scale="80" r:id="rId1"/>
  <headerFooter>
    <oddFooter>&amp;C17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M20"/>
  <sheetViews>
    <sheetView rightToLeft="1" view="pageBreakPreview" zoomScale="78" zoomScaleSheetLayoutView="78" zoomScalePageLayoutView="0" workbookViewId="0" topLeftCell="A7">
      <selection activeCell="C7" sqref="C7"/>
    </sheetView>
  </sheetViews>
  <sheetFormatPr defaultColWidth="9.140625" defaultRowHeight="15"/>
  <cols>
    <col min="1" max="1" width="20.57421875" style="0" customWidth="1"/>
    <col min="2" max="7" width="15.57421875" style="0" customWidth="1"/>
    <col min="8" max="8" width="30.57421875" style="0" customWidth="1"/>
  </cols>
  <sheetData>
    <row r="1" ht="0.75" customHeight="1"/>
    <row r="2" spans="1:9" ht="45.75" customHeight="1">
      <c r="A2" s="938" t="s">
        <v>519</v>
      </c>
      <c r="B2" s="938"/>
      <c r="C2" s="938"/>
      <c r="D2" s="938"/>
      <c r="E2" s="938"/>
      <c r="F2" s="938"/>
      <c r="G2" s="938"/>
      <c r="H2" s="938"/>
      <c r="I2" s="131"/>
    </row>
    <row r="3" spans="1:9" ht="50.25" customHeight="1">
      <c r="A3" s="939" t="s">
        <v>503</v>
      </c>
      <c r="B3" s="939"/>
      <c r="C3" s="939"/>
      <c r="D3" s="939"/>
      <c r="E3" s="939"/>
      <c r="F3" s="939"/>
      <c r="G3" s="939"/>
      <c r="H3" s="939"/>
      <c r="I3" s="185"/>
    </row>
    <row r="4" spans="1:9" ht="35.25" customHeight="1" thickBot="1">
      <c r="A4" s="96" t="s">
        <v>91</v>
      </c>
      <c r="B4" s="151"/>
      <c r="C4" s="151"/>
      <c r="D4" s="120"/>
      <c r="E4" s="120"/>
      <c r="F4" s="120"/>
      <c r="G4" s="151"/>
      <c r="H4" s="98" t="s">
        <v>92</v>
      </c>
      <c r="I4" s="131"/>
    </row>
    <row r="5" spans="1:10" ht="27.75" customHeight="1" thickTop="1">
      <c r="A5" s="917" t="s">
        <v>28</v>
      </c>
      <c r="B5" s="926" t="s">
        <v>125</v>
      </c>
      <c r="C5" s="926"/>
      <c r="D5" s="926" t="s">
        <v>517</v>
      </c>
      <c r="E5" s="926" t="s">
        <v>127</v>
      </c>
      <c r="F5" s="926"/>
      <c r="G5" s="932" t="s">
        <v>44</v>
      </c>
      <c r="H5" s="914" t="s">
        <v>33</v>
      </c>
      <c r="I5" s="131"/>
      <c r="J5" s="149"/>
    </row>
    <row r="6" spans="1:10" ht="21.75" customHeight="1">
      <c r="A6" s="918"/>
      <c r="B6" s="927" t="s">
        <v>124</v>
      </c>
      <c r="C6" s="927"/>
      <c r="D6" s="928"/>
      <c r="E6" s="927" t="s">
        <v>126</v>
      </c>
      <c r="F6" s="927"/>
      <c r="G6" s="933"/>
      <c r="H6" s="915"/>
      <c r="I6" s="131"/>
      <c r="J6" s="149"/>
    </row>
    <row r="7" spans="1:10" ht="20.25" customHeight="1">
      <c r="A7" s="918"/>
      <c r="B7" s="431" t="s">
        <v>45</v>
      </c>
      <c r="C7" s="431" t="s">
        <v>46</v>
      </c>
      <c r="D7" s="940" t="s">
        <v>518</v>
      </c>
      <c r="E7" s="383" t="s">
        <v>47</v>
      </c>
      <c r="F7" s="383" t="s">
        <v>48</v>
      </c>
      <c r="G7" s="930" t="s">
        <v>62</v>
      </c>
      <c r="H7" s="915"/>
      <c r="I7" s="80"/>
      <c r="J7" s="58"/>
    </row>
    <row r="8" spans="1:10" ht="27" customHeight="1" thickBot="1">
      <c r="A8" s="919"/>
      <c r="B8" s="385" t="s">
        <v>63</v>
      </c>
      <c r="C8" s="432" t="s">
        <v>64</v>
      </c>
      <c r="D8" s="941"/>
      <c r="E8" s="387" t="s">
        <v>65</v>
      </c>
      <c r="F8" s="387" t="s">
        <v>66</v>
      </c>
      <c r="G8" s="931"/>
      <c r="H8" s="916"/>
      <c r="I8" s="80"/>
      <c r="J8" s="58"/>
    </row>
    <row r="9" spans="1:10" ht="45" customHeight="1">
      <c r="A9" s="152" t="s">
        <v>21</v>
      </c>
      <c r="B9" s="812">
        <v>9026</v>
      </c>
      <c r="C9" s="813">
        <v>9062</v>
      </c>
      <c r="D9" s="813">
        <f>SUM(B9:C9)</f>
        <v>18088</v>
      </c>
      <c r="E9" s="812">
        <v>843467</v>
      </c>
      <c r="F9" s="812">
        <v>846966</v>
      </c>
      <c r="G9" s="812">
        <f aca="true" t="shared" si="0" ref="G9:G14">SUM(E9:F9)</f>
        <v>1690433</v>
      </c>
      <c r="H9" s="99" t="s">
        <v>67</v>
      </c>
      <c r="I9" s="58"/>
      <c r="J9" s="58"/>
    </row>
    <row r="10" spans="1:9" ht="45" customHeight="1">
      <c r="A10" s="447" t="s">
        <v>106</v>
      </c>
      <c r="B10" s="760">
        <v>9780</v>
      </c>
      <c r="C10" s="760">
        <v>9780</v>
      </c>
      <c r="D10" s="543">
        <v>19560</v>
      </c>
      <c r="E10" s="543">
        <v>749048</v>
      </c>
      <c r="F10" s="760">
        <v>799929</v>
      </c>
      <c r="G10" s="760">
        <f t="shared" si="0"/>
        <v>1548977</v>
      </c>
      <c r="H10" s="448" t="s">
        <v>68</v>
      </c>
      <c r="I10" s="245"/>
    </row>
    <row r="11" spans="1:13" ht="45" customHeight="1">
      <c r="A11" s="230" t="s">
        <v>107</v>
      </c>
      <c r="B11" s="756">
        <v>3751</v>
      </c>
      <c r="C11" s="756">
        <v>3749</v>
      </c>
      <c r="D11" s="812">
        <v>7500</v>
      </c>
      <c r="E11" s="756">
        <v>232684</v>
      </c>
      <c r="F11" s="756">
        <v>242235</v>
      </c>
      <c r="G11" s="756">
        <f t="shared" si="0"/>
        <v>474919</v>
      </c>
      <c r="H11" s="100" t="s">
        <v>110</v>
      </c>
      <c r="I11" s="245"/>
      <c r="J11" s="56"/>
      <c r="M11" s="71"/>
    </row>
    <row r="12" spans="1:9" ht="45" customHeight="1">
      <c r="A12" s="450" t="s">
        <v>22</v>
      </c>
      <c r="B12" s="543">
        <v>2251</v>
      </c>
      <c r="C12" s="814">
        <v>2272</v>
      </c>
      <c r="D12" s="543">
        <f>SUM(B12:C12)</f>
        <v>4523</v>
      </c>
      <c r="E12" s="543">
        <v>144649</v>
      </c>
      <c r="F12" s="543">
        <v>168647</v>
      </c>
      <c r="G12" s="543">
        <f t="shared" si="0"/>
        <v>313296</v>
      </c>
      <c r="H12" s="448" t="s">
        <v>69</v>
      </c>
      <c r="I12" s="245"/>
    </row>
    <row r="13" spans="1:9" ht="45" customHeight="1">
      <c r="A13" s="153" t="s">
        <v>38</v>
      </c>
      <c r="B13" s="812">
        <v>995</v>
      </c>
      <c r="C13" s="756">
        <v>995</v>
      </c>
      <c r="D13" s="756">
        <f>SUM(B13:C13)</f>
        <v>1990</v>
      </c>
      <c r="E13" s="756">
        <v>72086</v>
      </c>
      <c r="F13" s="756">
        <v>71659</v>
      </c>
      <c r="G13" s="756">
        <f t="shared" si="0"/>
        <v>143745</v>
      </c>
      <c r="H13" s="100" t="s">
        <v>70</v>
      </c>
      <c r="I13" s="245"/>
    </row>
    <row r="14" spans="1:9" ht="45" customHeight="1">
      <c r="A14" s="445" t="s">
        <v>566</v>
      </c>
      <c r="B14" s="543">
        <v>65</v>
      </c>
      <c r="C14" s="543">
        <v>62</v>
      </c>
      <c r="D14" s="543">
        <f>SUM(B14:C14)</f>
        <v>127</v>
      </c>
      <c r="E14" s="814">
        <v>3187</v>
      </c>
      <c r="F14" s="814">
        <v>3020</v>
      </c>
      <c r="G14" s="814">
        <f t="shared" si="0"/>
        <v>6207</v>
      </c>
      <c r="H14" s="444" t="s">
        <v>292</v>
      </c>
      <c r="I14" s="245"/>
    </row>
    <row r="15" spans="1:8" ht="45" customHeight="1" thickBot="1">
      <c r="A15" s="215" t="s">
        <v>567</v>
      </c>
      <c r="B15" s="815" t="s">
        <v>224</v>
      </c>
      <c r="C15" s="815" t="s">
        <v>224</v>
      </c>
      <c r="D15" s="815" t="s">
        <v>224</v>
      </c>
      <c r="E15" s="815" t="s">
        <v>276</v>
      </c>
      <c r="F15" s="815" t="s">
        <v>224</v>
      </c>
      <c r="G15" s="815" t="s">
        <v>276</v>
      </c>
      <c r="H15" s="820" t="s">
        <v>109</v>
      </c>
    </row>
    <row r="16" spans="1:10" s="249" customFormat="1" ht="45" customHeight="1" thickBot="1">
      <c r="A16" s="398" t="s">
        <v>13</v>
      </c>
      <c r="B16" s="816">
        <f aca="true" t="shared" si="1" ref="B16:G16">SUM(B9:B15)</f>
        <v>25868</v>
      </c>
      <c r="C16" s="816">
        <f t="shared" si="1"/>
        <v>25920</v>
      </c>
      <c r="D16" s="816">
        <f t="shared" si="1"/>
        <v>51788</v>
      </c>
      <c r="E16" s="816">
        <f t="shared" si="1"/>
        <v>2045121</v>
      </c>
      <c r="F16" s="816">
        <f t="shared" si="1"/>
        <v>2132456</v>
      </c>
      <c r="G16" s="816">
        <f t="shared" si="1"/>
        <v>4177577</v>
      </c>
      <c r="H16" s="409" t="s">
        <v>62</v>
      </c>
      <c r="I16" s="819"/>
      <c r="J16" s="248"/>
    </row>
    <row r="17" spans="1:10" s="249" customFormat="1" ht="24.75" customHeight="1" thickTop="1">
      <c r="A17" s="937" t="s">
        <v>514</v>
      </c>
      <c r="B17" s="937"/>
      <c r="C17" s="937"/>
      <c r="D17" s="937"/>
      <c r="E17" s="942" t="s">
        <v>515</v>
      </c>
      <c r="F17" s="942"/>
      <c r="G17" s="942"/>
      <c r="H17" s="942"/>
      <c r="I17" s="248"/>
      <c r="J17" s="248"/>
    </row>
    <row r="18" spans="1:10" ht="24.75" customHeight="1">
      <c r="A18" s="920" t="s">
        <v>392</v>
      </c>
      <c r="B18" s="920"/>
      <c r="C18" s="920"/>
      <c r="D18" s="214"/>
      <c r="E18" s="214"/>
      <c r="F18" s="214"/>
      <c r="G18" s="921" t="s">
        <v>123</v>
      </c>
      <c r="H18" s="921"/>
      <c r="I18" s="214"/>
      <c r="J18" s="214"/>
    </row>
    <row r="19" spans="1:2" ht="14.25">
      <c r="A19" s="145"/>
      <c r="B19" s="61"/>
    </row>
    <row r="20" spans="1:2" ht="15">
      <c r="A20" s="68"/>
      <c r="B20" s="68"/>
    </row>
  </sheetData>
  <sheetProtection/>
  <mergeCells count="16">
    <mergeCell ref="G18:H18"/>
    <mergeCell ref="A18:C18"/>
    <mergeCell ref="D7:D8"/>
    <mergeCell ref="D5:D6"/>
    <mergeCell ref="A17:D17"/>
    <mergeCell ref="E17:H17"/>
    <mergeCell ref="A2:H2"/>
    <mergeCell ref="A3:H3"/>
    <mergeCell ref="B5:C5"/>
    <mergeCell ref="B6:C6"/>
    <mergeCell ref="A5:A8"/>
    <mergeCell ref="H5:H8"/>
    <mergeCell ref="G7:G8"/>
    <mergeCell ref="G5:G6"/>
    <mergeCell ref="E6:F6"/>
    <mergeCell ref="E5:F5"/>
  </mergeCells>
  <printOptions horizontalCentered="1" verticalCentered="1"/>
  <pageMargins left="0.236220472440945" right="0.66" top="0.51" bottom="0.69" header="0.31496062992126" footer="0.590551181102362"/>
  <pageSetup horizontalDpi="600" verticalDpi="600" orientation="landscape" paperSize="9" scale="80" r:id="rId1"/>
  <headerFooter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25"/>
  <sheetViews>
    <sheetView rightToLeft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8" width="20.57421875" style="0" customWidth="1"/>
  </cols>
  <sheetData>
    <row r="1" spans="1:8" ht="0.75" customHeight="1">
      <c r="A1" s="131"/>
      <c r="B1" s="80"/>
      <c r="C1" s="80"/>
      <c r="D1" s="80"/>
      <c r="E1" s="80"/>
      <c r="F1" s="80"/>
      <c r="G1" s="80"/>
      <c r="H1" s="131"/>
    </row>
    <row r="2" spans="1:8" ht="33" customHeight="1">
      <c r="A2" s="943" t="s">
        <v>497</v>
      </c>
      <c r="B2" s="943"/>
      <c r="C2" s="943"/>
      <c r="D2" s="943"/>
      <c r="E2" s="943"/>
      <c r="F2" s="943"/>
      <c r="G2" s="943"/>
      <c r="H2" s="943"/>
    </row>
    <row r="3" spans="1:8" ht="49.5" customHeight="1">
      <c r="A3" s="944" t="s">
        <v>498</v>
      </c>
      <c r="B3" s="944"/>
      <c r="C3" s="944"/>
      <c r="D3" s="944"/>
      <c r="E3" s="944"/>
      <c r="F3" s="944"/>
      <c r="G3" s="944"/>
      <c r="H3" s="944"/>
    </row>
    <row r="4" spans="1:8" ht="22.5" customHeight="1" thickBot="1">
      <c r="A4" s="97" t="s">
        <v>93</v>
      </c>
      <c r="B4" s="151"/>
      <c r="C4" s="151"/>
      <c r="D4" s="151"/>
      <c r="E4" s="151"/>
      <c r="F4" s="151"/>
      <c r="G4" s="120" t="s">
        <v>29</v>
      </c>
      <c r="H4" s="98" t="s">
        <v>94</v>
      </c>
    </row>
    <row r="5" spans="1:8" ht="29.25" customHeight="1" thickTop="1">
      <c r="A5" s="951" t="s">
        <v>20</v>
      </c>
      <c r="B5" s="945" t="s">
        <v>133</v>
      </c>
      <c r="C5" s="945"/>
      <c r="D5" s="947" t="s">
        <v>111</v>
      </c>
      <c r="E5" s="945" t="s">
        <v>134</v>
      </c>
      <c r="F5" s="945"/>
      <c r="G5" s="945" t="s">
        <v>44</v>
      </c>
      <c r="H5" s="954" t="s">
        <v>34</v>
      </c>
    </row>
    <row r="6" spans="1:8" ht="33" customHeight="1" thickBot="1">
      <c r="A6" s="952"/>
      <c r="B6" s="946" t="s">
        <v>124</v>
      </c>
      <c r="C6" s="946"/>
      <c r="D6" s="947"/>
      <c r="E6" s="946" t="s">
        <v>126</v>
      </c>
      <c r="F6" s="946"/>
      <c r="G6" s="946"/>
      <c r="H6" s="955"/>
    </row>
    <row r="7" spans="1:17" ht="24.75" customHeight="1" thickTop="1">
      <c r="A7" s="952"/>
      <c r="B7" s="360" t="s">
        <v>45</v>
      </c>
      <c r="C7" s="358" t="s">
        <v>46</v>
      </c>
      <c r="D7" s="947" t="s">
        <v>138</v>
      </c>
      <c r="E7" s="360" t="s">
        <v>47</v>
      </c>
      <c r="F7" s="358" t="s">
        <v>48</v>
      </c>
      <c r="G7" s="957" t="s">
        <v>61</v>
      </c>
      <c r="H7" s="955"/>
      <c r="P7" s="949"/>
      <c r="Q7" s="949"/>
    </row>
    <row r="8" spans="1:16" ht="26.25" customHeight="1" thickBot="1">
      <c r="A8" s="953"/>
      <c r="B8" s="361" t="s">
        <v>63</v>
      </c>
      <c r="C8" s="362" t="s">
        <v>64</v>
      </c>
      <c r="D8" s="950"/>
      <c r="E8" s="359" t="s">
        <v>65</v>
      </c>
      <c r="F8" s="359" t="s">
        <v>66</v>
      </c>
      <c r="G8" s="950"/>
      <c r="H8" s="956"/>
      <c r="P8" s="272"/>
    </row>
    <row r="9" spans="1:16" ht="34.5" customHeight="1">
      <c r="A9" s="164" t="s">
        <v>14</v>
      </c>
      <c r="B9" s="313">
        <v>1071</v>
      </c>
      <c r="C9" s="52">
        <v>1076</v>
      </c>
      <c r="D9" s="313">
        <f aca="true" t="shared" si="0" ref="D9:D21">SUM(B9:C9)</f>
        <v>2147</v>
      </c>
      <c r="E9" s="313">
        <v>104982</v>
      </c>
      <c r="F9" s="313">
        <v>99647</v>
      </c>
      <c r="G9" s="594">
        <f aca="true" t="shared" si="1" ref="G9:G21">SUM(E9:F9)</f>
        <v>204629</v>
      </c>
      <c r="H9" s="165" t="s">
        <v>49</v>
      </c>
      <c r="P9" s="271"/>
    </row>
    <row r="10" spans="1:8" ht="34.5" customHeight="1">
      <c r="A10" s="447" t="s">
        <v>15</v>
      </c>
      <c r="B10" s="443">
        <v>1252</v>
      </c>
      <c r="C10" s="443">
        <v>1266</v>
      </c>
      <c r="D10" s="443">
        <f t="shared" si="0"/>
        <v>2518</v>
      </c>
      <c r="E10" s="443">
        <v>149371</v>
      </c>
      <c r="F10" s="443">
        <v>147321</v>
      </c>
      <c r="G10" s="592">
        <f t="shared" si="1"/>
        <v>296692</v>
      </c>
      <c r="H10" s="451" t="s">
        <v>50</v>
      </c>
    </row>
    <row r="11" spans="1:8" ht="34.5" customHeight="1">
      <c r="A11" s="44" t="s">
        <v>39</v>
      </c>
      <c r="B11" s="51">
        <v>1255</v>
      </c>
      <c r="C11" s="51">
        <v>1257</v>
      </c>
      <c r="D11" s="51">
        <f t="shared" si="0"/>
        <v>2512</v>
      </c>
      <c r="E11" s="51">
        <v>125845</v>
      </c>
      <c r="F11" s="51">
        <v>136240</v>
      </c>
      <c r="G11" s="591">
        <f t="shared" si="1"/>
        <v>262085</v>
      </c>
      <c r="H11" s="167" t="s">
        <v>51</v>
      </c>
    </row>
    <row r="12" spans="1:8" ht="34.5" customHeight="1">
      <c r="A12" s="447" t="s">
        <v>16</v>
      </c>
      <c r="B12" s="443">
        <v>1253</v>
      </c>
      <c r="C12" s="443">
        <v>1267</v>
      </c>
      <c r="D12" s="443">
        <f t="shared" si="0"/>
        <v>2520</v>
      </c>
      <c r="E12" s="443">
        <v>152314</v>
      </c>
      <c r="F12" s="443">
        <v>139128</v>
      </c>
      <c r="G12" s="592">
        <f t="shared" si="1"/>
        <v>291442</v>
      </c>
      <c r="H12" s="452" t="s">
        <v>52</v>
      </c>
    </row>
    <row r="13" spans="1:8" ht="34.5" customHeight="1">
      <c r="A13" s="44" t="s">
        <v>40</v>
      </c>
      <c r="B13" s="51">
        <v>1148</v>
      </c>
      <c r="C13" s="51">
        <v>1162</v>
      </c>
      <c r="D13" s="51">
        <f t="shared" si="0"/>
        <v>2310</v>
      </c>
      <c r="E13" s="51">
        <v>103321</v>
      </c>
      <c r="F13" s="51">
        <v>113827</v>
      </c>
      <c r="G13" s="591">
        <f t="shared" si="1"/>
        <v>217148</v>
      </c>
      <c r="H13" s="121" t="s">
        <v>53</v>
      </c>
    </row>
    <row r="14" spans="1:9" ht="34.5" customHeight="1">
      <c r="A14" s="447" t="s">
        <v>17</v>
      </c>
      <c r="B14" s="443">
        <v>1394</v>
      </c>
      <c r="C14" s="443">
        <v>1409</v>
      </c>
      <c r="D14" s="443">
        <f t="shared" si="0"/>
        <v>2803</v>
      </c>
      <c r="E14" s="443">
        <v>169137</v>
      </c>
      <c r="F14" s="443">
        <v>150778</v>
      </c>
      <c r="G14" s="592">
        <f t="shared" si="1"/>
        <v>319915</v>
      </c>
      <c r="H14" s="452" t="s">
        <v>54</v>
      </c>
      <c r="I14" s="63"/>
    </row>
    <row r="15" spans="1:8" ht="34.5" customHeight="1">
      <c r="A15" s="44" t="s">
        <v>18</v>
      </c>
      <c r="B15" s="51">
        <v>1482</v>
      </c>
      <c r="C15" s="51">
        <v>1491</v>
      </c>
      <c r="D15" s="51">
        <f t="shared" si="0"/>
        <v>2973</v>
      </c>
      <c r="E15" s="51">
        <v>163248</v>
      </c>
      <c r="F15" s="51">
        <v>177892</v>
      </c>
      <c r="G15" s="591">
        <f t="shared" si="1"/>
        <v>341140</v>
      </c>
      <c r="H15" s="121" t="s">
        <v>55</v>
      </c>
    </row>
    <row r="16" spans="1:8" ht="34.5" customHeight="1">
      <c r="A16" s="447" t="s">
        <v>36</v>
      </c>
      <c r="B16" s="443">
        <v>1698</v>
      </c>
      <c r="C16" s="443">
        <v>1724</v>
      </c>
      <c r="D16" s="443">
        <f t="shared" si="0"/>
        <v>3422</v>
      </c>
      <c r="E16" s="443">
        <v>226771</v>
      </c>
      <c r="F16" s="443">
        <v>208551</v>
      </c>
      <c r="G16" s="592">
        <f t="shared" si="1"/>
        <v>435322</v>
      </c>
      <c r="H16" s="452" t="s">
        <v>56</v>
      </c>
    </row>
    <row r="17" spans="1:8" ht="34.5" customHeight="1">
      <c r="A17" s="44" t="s">
        <v>41</v>
      </c>
      <c r="B17" s="51">
        <v>1420</v>
      </c>
      <c r="C17" s="51">
        <v>1431</v>
      </c>
      <c r="D17" s="51">
        <f t="shared" si="0"/>
        <v>2851</v>
      </c>
      <c r="E17" s="51">
        <v>174379</v>
      </c>
      <c r="F17" s="51">
        <v>171931</v>
      </c>
      <c r="G17" s="591">
        <f t="shared" si="1"/>
        <v>346310</v>
      </c>
      <c r="H17" s="166" t="s">
        <v>57</v>
      </c>
    </row>
    <row r="18" spans="1:13" ht="34.5" customHeight="1">
      <c r="A18" s="447" t="s">
        <v>42</v>
      </c>
      <c r="B18" s="443">
        <v>1357</v>
      </c>
      <c r="C18" s="443">
        <v>1372</v>
      </c>
      <c r="D18" s="443">
        <f t="shared" si="0"/>
        <v>2729</v>
      </c>
      <c r="E18" s="443">
        <v>142943</v>
      </c>
      <c r="F18" s="443">
        <v>133860</v>
      </c>
      <c r="G18" s="592">
        <f t="shared" si="1"/>
        <v>276803</v>
      </c>
      <c r="H18" s="453" t="s">
        <v>58</v>
      </c>
      <c r="J18" s="36"/>
      <c r="K18" s="36"/>
      <c r="L18" s="36"/>
      <c r="M18" s="36"/>
    </row>
    <row r="19" spans="1:8" ht="34.5" customHeight="1">
      <c r="A19" s="44" t="s">
        <v>19</v>
      </c>
      <c r="B19" s="51">
        <v>1013</v>
      </c>
      <c r="C19" s="51">
        <v>1035</v>
      </c>
      <c r="D19" s="51">
        <f t="shared" si="0"/>
        <v>2048</v>
      </c>
      <c r="E19" s="51">
        <v>86659</v>
      </c>
      <c r="F19" s="51">
        <v>92460</v>
      </c>
      <c r="G19" s="591">
        <f t="shared" si="1"/>
        <v>179119</v>
      </c>
      <c r="H19" s="121" t="s">
        <v>59</v>
      </c>
    </row>
    <row r="20" spans="1:8" ht="34.5" customHeight="1" thickBot="1">
      <c r="A20" s="454" t="s">
        <v>43</v>
      </c>
      <c r="B20" s="439">
        <v>1021</v>
      </c>
      <c r="C20" s="439">
        <v>1050</v>
      </c>
      <c r="D20" s="440">
        <f t="shared" si="0"/>
        <v>2071</v>
      </c>
      <c r="E20" s="439">
        <v>92026</v>
      </c>
      <c r="F20" s="439">
        <v>97495</v>
      </c>
      <c r="G20" s="590">
        <f t="shared" si="1"/>
        <v>189521</v>
      </c>
      <c r="H20" s="455" t="s">
        <v>60</v>
      </c>
    </row>
    <row r="21" spans="1:8" s="249" customFormat="1" ht="34.5" customHeight="1" thickBot="1">
      <c r="A21" s="365" t="s">
        <v>35</v>
      </c>
      <c r="B21" s="366">
        <f>SUM(B9:B20)</f>
        <v>15364</v>
      </c>
      <c r="C21" s="366">
        <f>SUM(C9:C20)</f>
        <v>15540</v>
      </c>
      <c r="D21" s="364">
        <f t="shared" si="0"/>
        <v>30904</v>
      </c>
      <c r="E21" s="366">
        <f>SUM(E9:E20)</f>
        <v>1690996</v>
      </c>
      <c r="F21" s="366">
        <f>SUM(F9:F20)</f>
        <v>1669130</v>
      </c>
      <c r="G21" s="593">
        <f t="shared" si="1"/>
        <v>3360126</v>
      </c>
      <c r="H21" s="367" t="s">
        <v>61</v>
      </c>
    </row>
    <row r="22" spans="1:8" ht="28.5" customHeight="1" thickTop="1">
      <c r="A22" s="958" t="s">
        <v>277</v>
      </c>
      <c r="B22" s="958"/>
      <c r="C22" s="330"/>
      <c r="D22" s="132"/>
      <c r="E22" s="132"/>
      <c r="F22" s="948" t="s">
        <v>651</v>
      </c>
      <c r="G22" s="948"/>
      <c r="H22" s="948"/>
    </row>
    <row r="23" spans="2:7" ht="14.25">
      <c r="B23" s="56"/>
      <c r="C23" s="56"/>
      <c r="D23" s="56"/>
      <c r="E23" s="56"/>
      <c r="F23" s="56"/>
      <c r="G23" s="56"/>
    </row>
    <row r="24" spans="2:7" ht="14.25">
      <c r="B24" s="56"/>
      <c r="C24" s="56"/>
      <c r="D24" s="56"/>
      <c r="E24" s="56"/>
      <c r="F24" s="56"/>
      <c r="G24" s="56"/>
    </row>
    <row r="25" spans="2:7" ht="14.25">
      <c r="B25" s="56"/>
      <c r="C25" s="56"/>
      <c r="D25" s="56"/>
      <c r="E25" s="56"/>
      <c r="F25" s="56"/>
      <c r="G25" s="56"/>
    </row>
  </sheetData>
  <sheetProtection/>
  <mergeCells count="15">
    <mergeCell ref="F22:H22"/>
    <mergeCell ref="P7:Q7"/>
    <mergeCell ref="D7:D8"/>
    <mergeCell ref="A5:A8"/>
    <mergeCell ref="H5:H8"/>
    <mergeCell ref="G5:G6"/>
    <mergeCell ref="G7:G8"/>
    <mergeCell ref="A22:B22"/>
    <mergeCell ref="A2:H2"/>
    <mergeCell ref="A3:H3"/>
    <mergeCell ref="B5:C5"/>
    <mergeCell ref="B6:C6"/>
    <mergeCell ref="E5:F5"/>
    <mergeCell ref="E6:F6"/>
    <mergeCell ref="D5:D6"/>
  </mergeCells>
  <printOptions horizontalCentered="1" verticalCentered="1"/>
  <pageMargins left="0.236220472440945" right="0.236220472440945" top="0.393700787401575" bottom="0.236220472440945" header="0.31496062992126" footer="0.47244094488189"/>
  <pageSetup horizontalDpi="600" verticalDpi="600" orientation="landscape" paperSize="9" scale="70" r:id="rId1"/>
  <headerFooter>
    <oddFooter>&amp;C22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50"/>
  <sheetViews>
    <sheetView rightToLeft="1" view="pageBreakPreview" zoomScale="62" zoomScaleSheetLayoutView="62" zoomScalePageLayoutView="0" workbookViewId="0" topLeftCell="A2">
      <selection activeCell="C7" sqref="C7"/>
    </sheetView>
  </sheetViews>
  <sheetFormatPr defaultColWidth="9.140625" defaultRowHeight="15"/>
  <cols>
    <col min="1" max="8" width="20.57421875" style="0" customWidth="1"/>
    <col min="9" max="9" width="19.8515625" style="0" customWidth="1"/>
  </cols>
  <sheetData>
    <row r="1" spans="1:9" ht="45" customHeight="1">
      <c r="A1" s="934" t="s">
        <v>293</v>
      </c>
      <c r="B1" s="934"/>
      <c r="C1" s="934"/>
      <c r="D1" s="934"/>
      <c r="E1" s="934"/>
      <c r="F1" s="934"/>
      <c r="G1" s="934"/>
      <c r="H1" s="934"/>
      <c r="I1" s="216"/>
    </row>
    <row r="2" spans="1:9" ht="41.25" customHeight="1">
      <c r="A2" s="959" t="s">
        <v>378</v>
      </c>
      <c r="B2" s="959"/>
      <c r="C2" s="959"/>
      <c r="D2" s="959"/>
      <c r="E2" s="959"/>
      <c r="F2" s="959"/>
      <c r="G2" s="959"/>
      <c r="H2" s="959"/>
      <c r="I2" s="217"/>
    </row>
    <row r="3" spans="1:9" ht="39" customHeight="1" thickBot="1">
      <c r="A3" s="97" t="s">
        <v>151</v>
      </c>
      <c r="B3" s="98"/>
      <c r="C3" s="98"/>
      <c r="D3" s="98"/>
      <c r="E3" s="98"/>
      <c r="F3" s="98"/>
      <c r="G3" s="98"/>
      <c r="H3" s="193" t="s">
        <v>152</v>
      </c>
      <c r="I3" s="218"/>
    </row>
    <row r="4" spans="1:9" ht="48.75" customHeight="1" thickTop="1">
      <c r="A4" s="951" t="s">
        <v>20</v>
      </c>
      <c r="B4" s="945" t="s">
        <v>135</v>
      </c>
      <c r="C4" s="945"/>
      <c r="D4" s="947" t="s">
        <v>111</v>
      </c>
      <c r="E4" s="945" t="s">
        <v>134</v>
      </c>
      <c r="F4" s="945"/>
      <c r="G4" s="945" t="s">
        <v>44</v>
      </c>
      <c r="H4" s="954" t="s">
        <v>34</v>
      </c>
      <c r="I4" s="183"/>
    </row>
    <row r="5" spans="1:9" ht="21.75" customHeight="1">
      <c r="A5" s="952"/>
      <c r="B5" s="946" t="s">
        <v>124</v>
      </c>
      <c r="C5" s="946"/>
      <c r="D5" s="947"/>
      <c r="E5" s="946" t="s">
        <v>126</v>
      </c>
      <c r="F5" s="946"/>
      <c r="G5" s="946"/>
      <c r="H5" s="955"/>
      <c r="I5" s="183"/>
    </row>
    <row r="6" spans="1:9" ht="36" customHeight="1">
      <c r="A6" s="952"/>
      <c r="B6" s="360" t="s">
        <v>45</v>
      </c>
      <c r="C6" s="358" t="s">
        <v>46</v>
      </c>
      <c r="D6" s="947" t="s">
        <v>138</v>
      </c>
      <c r="E6" s="360" t="s">
        <v>47</v>
      </c>
      <c r="F6" s="358" t="s">
        <v>48</v>
      </c>
      <c r="G6" s="957" t="s">
        <v>61</v>
      </c>
      <c r="H6" s="955"/>
      <c r="I6" s="183"/>
    </row>
    <row r="7" spans="1:9" ht="20.25" customHeight="1" thickBot="1">
      <c r="A7" s="953"/>
      <c r="B7" s="361" t="s">
        <v>63</v>
      </c>
      <c r="C7" s="362" t="s">
        <v>64</v>
      </c>
      <c r="D7" s="950"/>
      <c r="E7" s="359" t="s">
        <v>65</v>
      </c>
      <c r="F7" s="359" t="s">
        <v>66</v>
      </c>
      <c r="G7" s="950"/>
      <c r="H7" s="956"/>
      <c r="I7" s="183"/>
    </row>
    <row r="8" spans="1:9" ht="34.5" customHeight="1">
      <c r="A8" s="46" t="s">
        <v>14</v>
      </c>
      <c r="B8" s="52">
        <v>263</v>
      </c>
      <c r="C8" s="52">
        <v>259</v>
      </c>
      <c r="D8" s="313">
        <f aca="true" t="shared" si="0" ref="D8:D20">SUM(B8:C8)</f>
        <v>522</v>
      </c>
      <c r="E8" s="313">
        <v>19013</v>
      </c>
      <c r="F8" s="52">
        <v>18666</v>
      </c>
      <c r="G8" s="244">
        <f aca="true" t="shared" si="1" ref="G8:G20">SUM(E8:F8)</f>
        <v>37679</v>
      </c>
      <c r="H8" s="234" t="s">
        <v>49</v>
      </c>
      <c r="I8" s="183"/>
    </row>
    <row r="9" spans="1:9" ht="34.5" customHeight="1">
      <c r="A9" s="447" t="s">
        <v>15</v>
      </c>
      <c r="B9" s="443">
        <v>235</v>
      </c>
      <c r="C9" s="443">
        <v>225</v>
      </c>
      <c r="D9" s="443">
        <f t="shared" si="0"/>
        <v>460</v>
      </c>
      <c r="E9" s="443">
        <v>18922</v>
      </c>
      <c r="F9" s="443">
        <v>18356</v>
      </c>
      <c r="G9" s="595">
        <f t="shared" si="1"/>
        <v>37278</v>
      </c>
      <c r="H9" s="451" t="s">
        <v>50</v>
      </c>
      <c r="I9" s="183"/>
    </row>
    <row r="10" spans="1:10" ht="34.5" customHeight="1">
      <c r="A10" s="44" t="s">
        <v>39</v>
      </c>
      <c r="B10" s="424">
        <v>252</v>
      </c>
      <c r="C10" s="424">
        <v>241</v>
      </c>
      <c r="D10" s="424">
        <f t="shared" si="0"/>
        <v>493</v>
      </c>
      <c r="E10" s="424">
        <v>19237</v>
      </c>
      <c r="F10" s="424">
        <v>19875</v>
      </c>
      <c r="G10" s="596">
        <f t="shared" si="1"/>
        <v>39112</v>
      </c>
      <c r="H10" s="167" t="s">
        <v>51</v>
      </c>
      <c r="I10" s="183"/>
      <c r="J10" s="74"/>
    </row>
    <row r="11" spans="1:9" ht="34.5" customHeight="1">
      <c r="A11" s="447" t="s">
        <v>16</v>
      </c>
      <c r="B11" s="443">
        <v>250</v>
      </c>
      <c r="C11" s="443">
        <v>240</v>
      </c>
      <c r="D11" s="443">
        <f t="shared" si="0"/>
        <v>490</v>
      </c>
      <c r="E11" s="443">
        <v>20243</v>
      </c>
      <c r="F11" s="443">
        <v>18972</v>
      </c>
      <c r="G11" s="595">
        <f t="shared" si="1"/>
        <v>39215</v>
      </c>
      <c r="H11" s="452" t="s">
        <v>52</v>
      </c>
      <c r="I11" s="183"/>
    </row>
    <row r="12" spans="1:9" ht="34.5" customHeight="1">
      <c r="A12" s="44" t="s">
        <v>40</v>
      </c>
      <c r="B12" s="424">
        <v>278</v>
      </c>
      <c r="C12" s="424">
        <v>274</v>
      </c>
      <c r="D12" s="424">
        <f t="shared" si="0"/>
        <v>552</v>
      </c>
      <c r="E12" s="424">
        <v>15003</v>
      </c>
      <c r="F12" s="424">
        <v>15785</v>
      </c>
      <c r="G12" s="596">
        <f t="shared" si="1"/>
        <v>30788</v>
      </c>
      <c r="H12" s="121" t="s">
        <v>53</v>
      </c>
      <c r="I12" s="183"/>
    </row>
    <row r="13" spans="1:9" ht="34.5" customHeight="1">
      <c r="A13" s="447" t="s">
        <v>17</v>
      </c>
      <c r="B13" s="443">
        <v>293</v>
      </c>
      <c r="C13" s="443">
        <v>278</v>
      </c>
      <c r="D13" s="443">
        <f t="shared" si="0"/>
        <v>571</v>
      </c>
      <c r="E13" s="443" t="s">
        <v>29</v>
      </c>
      <c r="F13" s="443">
        <v>19887</v>
      </c>
      <c r="G13" s="595">
        <f t="shared" si="1"/>
        <v>19887</v>
      </c>
      <c r="H13" s="452" t="s">
        <v>54</v>
      </c>
      <c r="I13" s="183"/>
    </row>
    <row r="14" spans="1:9" ht="34.5" customHeight="1">
      <c r="A14" s="44" t="s">
        <v>18</v>
      </c>
      <c r="B14" s="424">
        <v>262</v>
      </c>
      <c r="C14" s="424">
        <v>258</v>
      </c>
      <c r="D14" s="424">
        <f t="shared" si="0"/>
        <v>520</v>
      </c>
      <c r="E14" s="424">
        <v>19300</v>
      </c>
      <c r="F14" s="424">
        <v>20138</v>
      </c>
      <c r="G14" s="596">
        <f t="shared" si="1"/>
        <v>39438</v>
      </c>
      <c r="H14" s="121" t="s">
        <v>55</v>
      </c>
      <c r="I14" s="183"/>
    </row>
    <row r="15" spans="1:9" ht="34.5" customHeight="1">
      <c r="A15" s="447" t="s">
        <v>36</v>
      </c>
      <c r="B15" s="443">
        <v>282</v>
      </c>
      <c r="C15" s="443">
        <v>273</v>
      </c>
      <c r="D15" s="443">
        <f t="shared" si="0"/>
        <v>555</v>
      </c>
      <c r="E15" s="443">
        <v>18113</v>
      </c>
      <c r="F15" s="443">
        <v>19209</v>
      </c>
      <c r="G15" s="595">
        <f t="shared" si="1"/>
        <v>37322</v>
      </c>
      <c r="H15" s="452" t="s">
        <v>56</v>
      </c>
      <c r="I15" s="183"/>
    </row>
    <row r="16" spans="1:9" ht="34.5" customHeight="1">
      <c r="A16" s="44" t="s">
        <v>41</v>
      </c>
      <c r="B16" s="424">
        <v>307</v>
      </c>
      <c r="C16" s="424">
        <v>289</v>
      </c>
      <c r="D16" s="424">
        <f t="shared" si="0"/>
        <v>596</v>
      </c>
      <c r="E16" s="424">
        <v>20047</v>
      </c>
      <c r="F16" s="424">
        <v>20797</v>
      </c>
      <c r="G16" s="596">
        <f t="shared" si="1"/>
        <v>40844</v>
      </c>
      <c r="H16" s="166" t="s">
        <v>57</v>
      </c>
      <c r="I16" s="183"/>
    </row>
    <row r="17" spans="1:9" ht="34.5" customHeight="1">
      <c r="A17" s="447" t="s">
        <v>42</v>
      </c>
      <c r="B17" s="443">
        <v>298</v>
      </c>
      <c r="C17" s="443">
        <v>271</v>
      </c>
      <c r="D17" s="443">
        <f t="shared" si="0"/>
        <v>569</v>
      </c>
      <c r="E17" s="443">
        <v>15878</v>
      </c>
      <c r="F17" s="443">
        <v>16326</v>
      </c>
      <c r="G17" s="595">
        <f t="shared" si="1"/>
        <v>32204</v>
      </c>
      <c r="H17" s="453" t="s">
        <v>58</v>
      </c>
      <c r="I17" s="183"/>
    </row>
    <row r="18" spans="1:9" ht="34.5" customHeight="1">
      <c r="A18" s="44" t="s">
        <v>19</v>
      </c>
      <c r="B18" s="424">
        <v>250</v>
      </c>
      <c r="C18" s="424">
        <v>241</v>
      </c>
      <c r="D18" s="424">
        <f t="shared" si="0"/>
        <v>491</v>
      </c>
      <c r="E18" s="424">
        <v>14315</v>
      </c>
      <c r="F18" s="424">
        <v>14777</v>
      </c>
      <c r="G18" s="596">
        <f t="shared" si="1"/>
        <v>29092</v>
      </c>
      <c r="H18" s="121" t="s">
        <v>59</v>
      </c>
      <c r="I18" s="183"/>
    </row>
    <row r="19" spans="1:9" ht="34.5" customHeight="1" thickBot="1">
      <c r="A19" s="454" t="s">
        <v>43</v>
      </c>
      <c r="B19" s="439">
        <v>281</v>
      </c>
      <c r="C19" s="439">
        <v>261</v>
      </c>
      <c r="D19" s="440">
        <f t="shared" si="0"/>
        <v>542</v>
      </c>
      <c r="E19" s="439">
        <v>17615</v>
      </c>
      <c r="F19" s="439">
        <v>17978</v>
      </c>
      <c r="G19" s="597">
        <f t="shared" si="1"/>
        <v>35593</v>
      </c>
      <c r="H19" s="455" t="s">
        <v>60</v>
      </c>
      <c r="I19" s="183"/>
    </row>
    <row r="20" spans="1:9" s="249" customFormat="1" ht="34.5" customHeight="1" thickBot="1">
      <c r="A20" s="368" t="s">
        <v>13</v>
      </c>
      <c r="B20" s="364">
        <f>SUM(B8:B19)</f>
        <v>3251</v>
      </c>
      <c r="C20" s="364">
        <f>SUM(C8:C19)</f>
        <v>3110</v>
      </c>
      <c r="D20" s="364">
        <f t="shared" si="0"/>
        <v>6361</v>
      </c>
      <c r="E20" s="364">
        <f>SUM(E8:E19)</f>
        <v>197686</v>
      </c>
      <c r="F20" s="364">
        <f>SUM(F8:F19)</f>
        <v>220766</v>
      </c>
      <c r="G20" s="598">
        <f t="shared" si="1"/>
        <v>418452</v>
      </c>
      <c r="H20" s="369" t="s">
        <v>61</v>
      </c>
      <c r="I20" s="251"/>
    </row>
    <row r="21" spans="1:9" ht="24" customHeight="1" thickTop="1">
      <c r="A21" s="958" t="s">
        <v>277</v>
      </c>
      <c r="B21" s="958"/>
      <c r="C21" s="150"/>
      <c r="D21" s="150"/>
      <c r="E21" s="150"/>
      <c r="F21" s="948" t="s">
        <v>651</v>
      </c>
      <c r="G21" s="948"/>
      <c r="H21" s="948"/>
      <c r="I21" s="135"/>
    </row>
    <row r="22" spans="1:7" ht="14.25">
      <c r="A22" s="192"/>
      <c r="B22" s="192"/>
      <c r="C22" s="192"/>
      <c r="D22" s="192"/>
      <c r="E22" s="192"/>
      <c r="F22" s="192"/>
      <c r="G22" s="192"/>
    </row>
    <row r="25" spans="1:7" ht="18">
      <c r="A25" s="182"/>
      <c r="B25" s="184"/>
      <c r="C25" s="184"/>
      <c r="D25" s="184"/>
      <c r="E25" s="190"/>
      <c r="F25" s="190"/>
      <c r="G25" s="190"/>
    </row>
    <row r="26" spans="1:7" ht="18">
      <c r="A26" s="182"/>
      <c r="B26" s="86"/>
      <c r="C26" s="87"/>
      <c r="D26" s="87"/>
      <c r="E26" s="86"/>
      <c r="F26" s="87"/>
      <c r="G26" s="87"/>
    </row>
    <row r="27" spans="1:7" ht="18">
      <c r="A27" s="191"/>
      <c r="B27" s="191"/>
      <c r="C27" s="191"/>
      <c r="D27" s="191"/>
      <c r="E27" s="191"/>
      <c r="F27" s="191"/>
      <c r="G27" s="191"/>
    </row>
    <row r="28" spans="1:7" ht="18">
      <c r="A28" s="92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20"/>
      <c r="B40" s="120"/>
      <c r="C40" s="120"/>
      <c r="D40" s="120"/>
      <c r="E40" s="120"/>
      <c r="F40" s="120"/>
      <c r="G40" s="120"/>
    </row>
    <row r="41" spans="1:7" ht="18">
      <c r="A41" s="132"/>
      <c r="B41" s="132"/>
      <c r="C41" s="132"/>
      <c r="D41" s="132"/>
      <c r="E41" s="132"/>
      <c r="F41" s="132"/>
      <c r="G41" s="132"/>
    </row>
    <row r="42" spans="1:7" ht="18">
      <c r="A42" s="187"/>
      <c r="B42" s="188"/>
      <c r="C42" s="188"/>
      <c r="D42" s="188"/>
      <c r="E42" s="189"/>
      <c r="F42" s="189"/>
      <c r="G42" s="189"/>
    </row>
    <row r="43" spans="1:7" ht="18">
      <c r="A43" s="187"/>
      <c r="B43" s="95"/>
      <c r="C43" s="94"/>
      <c r="D43" s="94"/>
      <c r="E43" s="95"/>
      <c r="F43" s="94"/>
      <c r="G43" s="94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93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A1:H1"/>
    <mergeCell ref="A2:H2"/>
    <mergeCell ref="A4:A7"/>
    <mergeCell ref="H4:H7"/>
    <mergeCell ref="D6:D7"/>
    <mergeCell ref="D4:D5"/>
    <mergeCell ref="B4:C4"/>
    <mergeCell ref="B5:C5"/>
    <mergeCell ref="E5:F5"/>
    <mergeCell ref="A21:B21"/>
    <mergeCell ref="E4:F4"/>
    <mergeCell ref="G4:G5"/>
    <mergeCell ref="G6:G7"/>
    <mergeCell ref="F21:H21"/>
  </mergeCells>
  <printOptions horizontalCentered="1" verticalCentered="1"/>
  <pageMargins left="0.708661417322835" right="0.708661417322835" top="0.511811023622047" bottom="0.748031496062992" header="0.31496062992126" footer="0.31496062992126"/>
  <pageSetup horizontalDpi="600" verticalDpi="600" orientation="landscape" paperSize="9" scale="70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Kaderya</dc:creator>
  <cp:keywords/>
  <dc:description/>
  <cp:lastModifiedBy>Eman Abd</cp:lastModifiedBy>
  <cp:lastPrinted>2021-02-10T09:19:47Z</cp:lastPrinted>
  <dcterms:created xsi:type="dcterms:W3CDTF">2006-09-16T00:00:00Z</dcterms:created>
  <dcterms:modified xsi:type="dcterms:W3CDTF">2021-02-11T05:56:32Z</dcterms:modified>
  <cp:category/>
  <cp:version/>
  <cp:contentType/>
  <cp:contentStatus/>
</cp:coreProperties>
</file>